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eneficial ownership table" sheetId="1" r:id="rId1"/>
    <sheet name="beneficial ownership table-1" sheetId="2" r:id="rId2"/>
    <sheet name="director compensation" sheetId="3" r:id="rId3"/>
    <sheet name="director compensation for " sheetId="4" r:id="rId4"/>
    <sheet name="director compensation for -1" sheetId="5" r:id="rId5"/>
    <sheet name="total cash compensation" sheetId="6" r:id="rId6"/>
    <sheet name="total direct compensation" sheetId="7" r:id="rId7"/>
    <sheet name="total direct compensation-1" sheetId="8" r:id="rId8"/>
    <sheet name="total direct compensation-2" sheetId="9" r:id="rId9"/>
    <sheet name="total direct compensation-3" sheetId="10" r:id="rId10"/>
    <sheet name="total direct compensation-4" sheetId="11" r:id="rId11"/>
    <sheet name="total direct compensation-5" sheetId="12" r:id="rId12"/>
    <sheet name="total direct compensation-6" sheetId="13" r:id="rId13"/>
    <sheet name="summary compensation table" sheetId="14" r:id="rId14"/>
    <sheet name="equity grants made during " sheetId="15" r:id="rId15"/>
    <sheet name="all other compensation table" sheetId="16" r:id="rId16"/>
    <sheet name="grants of planbased awards" sheetId="17" r:id="rId17"/>
    <sheet name="outstanding equity awards " sheetId="18" r:id="rId18"/>
    <sheet name="option exercises and stock" sheetId="19" r:id="rId19"/>
    <sheet name="pension benefits in fiscal" sheetId="20" r:id="rId20"/>
    <sheet name="nonqualified deferred comp" sheetId="21" r:id="rId21"/>
    <sheet name="nonqualified deferred comp-1" sheetId="22" r:id="rId22"/>
    <sheet name="nonqualified deferred comp-2" sheetId="23" r:id="rId23"/>
    <sheet name="audit and nonaudit fees" sheetId="24" r:id="rId24"/>
  </sheets>
  <definedNames/>
  <calcPr fullCalcOnLoad="1"/>
</workbook>
</file>

<file path=xl/sharedStrings.xml><?xml version="1.0" encoding="utf-8"?>
<sst xmlns="http://schemas.openxmlformats.org/spreadsheetml/2006/main" count="690" uniqueCount="320">
  <si>
    <t xml:space="preserve"> Beneficial Ownership Table </t>
  </si>
  <si>
    <t>Name and Address Beneficial
Owners or Identity of
Group(1)</t>
  </si>
  <si>
    <t>Amount and Nature of
Beneficial Ownership of
Carnival
Corporation
Shares and Trust Shares*</t>
  </si>
  <si>
    <t>Percentage of
Carnival
Corporation
Common Stock</t>
  </si>
  <si>
    <t>Amount and
Nature of
Beneficial
Ownership of
Carnival
plc
Ordinary
Shares</t>
  </si>
  <si>
    <t>Percentage of
Carnival plc
Ordinary
Shares</t>
  </si>
  <si>
    <t>Percentage of
Combined
Voting
Power**</t>
  </si>
  <si>
    <t>Micky Arison</t>
  </si>
  <si>
    <t>(2)(3)</t>
  </si>
  <si>
    <t>29.3%</t>
  </si>
  <si>
    <t>*</t>
  </si>
  <si>
    <t>**</t>
  </si>
  <si>
    <t>22.4%</t>
  </si>
  <si>
    <t>MA 1994 B Shares, L.P.</t>
  </si>
  <si>
    <t>(2)(4)</t>
  </si>
  <si>
    <t>17.0%</t>
  </si>
  <si>
    <t>13.0%</t>
  </si>
  <si>
    <t>MA 1994 B Shares, Inc.</t>
  </si>
  <si>
    <t>Artsfare 2005 Trust No. 2</t>
  </si>
  <si>
    <t>(2)(5)(12)</t>
  </si>
  <si>
    <t>6.3%</t>
  </si>
  <si>
    <t>4.8%</t>
  </si>
  <si>
    <t>c/o SunTrust Delaware Trust Company
1011 Centre Road, Suite 108
Wilmington, DE 19805</t>
  </si>
  <si>
    <t>J.P. Morgan Trust Company of Delaware</t>
  </si>
  <si>
    <t>(2)(6)</t>
  </si>
  <si>
    <t>Verus Protector, LLC</t>
  </si>
  <si>
    <t>(2)(5)</t>
  </si>
  <si>
    <t>Two Alhambra Plaza, Suite 1040
Coral Gables, FL 33134</t>
  </si>
  <si>
    <t>Richard L. Kohan</t>
  </si>
  <si>
    <t>(2)(7)</t>
  </si>
  <si>
    <t>Eternity Two Trust</t>
  </si>
  <si>
    <t>(2)(6)(14)</t>
  </si>
  <si>
    <t>MBA I, L.P.</t>
  </si>
  <si>
    <t>(2)(8)</t>
  </si>
  <si>
    <t>Artsfare 2003 Trust</t>
  </si>
  <si>
    <t>(2)(8)(9)(15)</t>
  </si>
  <si>
    <t>TAMMS Management Corporation</t>
  </si>
  <si>
    <t>(2)(9)(15)</t>
  </si>
  <si>
    <t>James M. Dubin</t>
  </si>
  <si>
    <t>(2)(10)</t>
  </si>
  <si>
    <t>10.5%</t>
  </si>
  <si>
    <t>8.0%</t>
  </si>
  <si>
    <t>c/o Madison Place Partners, LLC
One Madison Place
Harrison, NY 10528</t>
  </si>
  <si>
    <t>John J. ONeil.</t>
  </si>
  <si>
    <t>(2)(11)(14)</t>
  </si>
  <si>
    <t>9.4%</t>
  </si>
  <si>
    <t>7.2%</t>
  </si>
  <si>
    <t>c/o Paul, Weiss, Rifkind, Wharton &amp; Garrison LLP
1285 Avenue of the Americas
New York, NY 10019</t>
  </si>
  <si>
    <t>SunTrust Delaware Trust Company</t>
  </si>
  <si>
    <t>(2)(12)</t>
  </si>
  <si>
    <t>6.5%</t>
  </si>
  <si>
    <t>4.9%</t>
  </si>
  <si>
    <t>1011 Centre Road, Suite 108
Wilmington, DE 19805</t>
  </si>
  <si>
    <t>JMD Delaware, Inc.</t>
  </si>
  <si>
    <t>(2)(4)(13)</t>
  </si>
  <si>
    <t>1.1%</t>
  </si>
  <si>
    <t>Knight Protector, Inc.</t>
  </si>
  <si>
    <t>(2)(14)</t>
  </si>
  <si>
    <t>Northern Trust Company of Delaware</t>
  </si>
  <si>
    <t>10.2%</t>
  </si>
  <si>
    <t>7.8%</t>
  </si>
  <si>
    <t>David Bernstein</t>
  </si>
  <si>
    <t>Gerald R. Cahill</t>
  </si>
  <si>
    <t>Pier Luigi Foschi</t>
  </si>
  <si>
    <t>Piazza Piccapietra, 48</t>
  </si>
  <si>
    <t>16121 Genoa
Italy</t>
  </si>
  <si>
    <t>Howard S. Frank</t>
  </si>
  <si>
    <t>Sir Jonathon Band</t>
  </si>
  <si>
    <t>33 Auckland Road East
Southsea, Hampshire PO5 2HB
United Kingdom</t>
  </si>
  <si>
    <t>Robert H. Dickinson</t>
  </si>
  <si>
    <t>Arnold W. Donald</t>
  </si>
  <si>
    <t>7701 Forsyth Blvd.
Suite 1025 St. Louis, MO 63105</t>
  </si>
  <si>
    <t>Richard J. Glasier</t>
  </si>
  <si>
    <t>122 Crystal Canyon Drive
Carbondale, CO 81623</t>
  </si>
  <si>
    <t>Debra Kelly-Ennis</t>
  </si>
  <si>
    <t>6231 PGA Blvd, Suite 104-389
Palm Beach Gardens, FL 33418</t>
  </si>
  <si>
    <t>Modesto A. Maidique</t>
  </si>
  <si>
    <t>c/o Florida International University
11200 SW 8th Street, CBC
223 Miami, FL 33199</t>
  </si>
  <si>
    <t>Sir John Parker</t>
  </si>
  <si>
    <t>c/o Anglo American plc
20 Carlton House Terrace
London SW1Y 5AN United Kingdom</t>
  </si>
  <si>
    <t>Peter G. Ratcliffe</t>
  </si>
  <si>
    <t>c/o Princess Cruise Lines
24305 Town Center Drive
Santa Clarita, CA 91355</t>
  </si>
  <si>
    <t>Stuart Subotnick</t>
  </si>
  <si>
    <t>c/o Metromedia Company
810 7th Avenue, 29th Floor
New York, NY 10019</t>
  </si>
  <si>
    <t>Laura Weil</t>
  </si>
  <si>
    <t>450 West 33rd Street New York, NY
10001</t>
  </si>
  <si>
    <t>Randall J. Weisenburger</t>
  </si>
  <si>
    <t>437 Madison Avenue,
9th Floor New York, NY
10022</t>
  </si>
  <si>
    <t>T. Rowe Price Associates, Inc.</t>
  </si>
  <si>
    <t>5.4%</t>
  </si>
  <si>
    <t>4.1%</t>
  </si>
  <si>
    <t>100 E. Pratt Street
Baltimore, MD 21202</t>
  </si>
  <si>
    <t>AXA S.A.</t>
  </si>
  <si>
    <t>5.8%</t>
  </si>
  <si>
    <t>1.3%</t>
  </si>
  <si>
    <t>25 Avenue Matignon
75008 Paris France</t>
  </si>
  <si>
    <t>Schroders plc</t>
  </si>
  <si>
    <t>5.3%</t>
  </si>
  <si>
    <t>1.2%</t>
  </si>
  <si>
    <t>c/o Schroders Investment Management Ltd.
31 Gresham Street
London EC2V 7QA United Kingdom</t>
  </si>
  <si>
    <t>Thornburg Investment Management, Inc.</t>
  </si>
  <si>
    <t>11.0%</t>
  </si>
  <si>
    <t>2.6%</t>
  </si>
  <si>
    <t>2300 North Ridgetop Road
Santa Fe, NM 87506</t>
  </si>
  <si>
    <t>All directors and executive officers as a group (21 persons)</t>
  </si>
  <si>
    <t>29.8%</t>
  </si>
  <si>
    <t>22.8%</t>
  </si>
  <si>
    <t xml:space="preserve">   DIRECTOR COMPENSATION </t>
  </si>
  <si>
    <t>Retainer</t>
  </si>
  <si>
    <t>Attendance Fee</t>
  </si>
  <si>
    <t>Chair</t>
  </si>
  <si>
    <t>Member</t>
  </si>
  <si>
    <t>In Person</t>
  </si>
  <si>
    <t>By Telephone</t>
  </si>
  <si>
    <t>Audit Committees</t>
  </si>
  <si>
    <t>Compensation Committees</t>
  </si>
  <si>
    <t>Executive Committees</t>
  </si>
  <si>
    <t></t>
  </si>
  <si>
    <t>HESS Committees</t>
  </si>
  <si>
    <t>Nominating &amp; Governance Committees</t>
  </si>
  <si>
    <t xml:space="preserve"> Director Compensation for Fiscal 2012 </t>
  </si>
  <si>
    <t>Name</t>
  </si>
  <si>
    <t>Fees Earned or
Paid
in
Cash(1)
($)</t>
  </si>
  <si>
    <t>Stock
Awards(2)(3)
($)</t>
  </si>
  <si>
    <t>All Other
Compensation(4)
($)</t>
  </si>
  <si>
    <t>Total
($)</t>
  </si>
  <si>
    <t>Uzi Zucker(6)</t>
  </si>
  <si>
    <t>Unvested 
Restricted
Shares</t>
  </si>
  <si>
    <t>Unvested RSUs</t>
  </si>
  <si>
    <t>Unexercised Options</t>
  </si>
  <si>
    <t xml:space="preserve"> Total Cash Compensation</t>
  </si>
  <si>
    <t>NEO</t>
  </si>
  <si>
    <t>Fiscal
2011
Salary Plus Bonus</t>
  </si>
  <si>
    <t>Fiscal
2012
Salary Plus Bonus</t>
  </si>
  <si>
    <t>Change from Fiscal 2011
Salary 
Plus Bonus</t>
  </si>
  <si>
    <t>$2,431,307(1)</t>
  </si>
  <si>
    <t>(18.4%)</t>
  </si>
  <si>
    <t>$   902,133(2)</t>
  </si>
  <si>
    <t>(3.3%)</t>
  </si>
  <si>
    <t>4.2%</t>
  </si>
  <si>
    <t>Pier Luigi Foschi(3)</t>
  </si>
  <si>
    <t>2,059,500</t>
  </si>
  <si>
    <t>1,732,500(1)</t>
  </si>
  <si>
    <t>(15.9%)</t>
  </si>
  <si>
    <t>(18.9%)</t>
  </si>
  <si>
    <t xml:space="preserve"> Total Direct Compensation</t>
  </si>
  <si>
    <t>Fiscal 2011
Total Direct
Compensation</t>
  </si>
  <si>
    <t>Fiscal 2012
Total Direct
Compensation</t>
  </si>
  <si>
    <t>Change from
Fiscal
2011
Total Direct
Compensation</t>
  </si>
  <si>
    <t>$5,932,427(1)</t>
  </si>
  <si>
    <t>(8.5%)(3)</t>
  </si>
  <si>
    <t>$1,792,133(2)</t>
  </si>
  <si>
    <t>6.1%</t>
  </si>
  <si>
    <t>5.7%</t>
  </si>
  <si>
    <t>3,121,354</t>
  </si>
  <si>
    <t>2,796,950(1)</t>
  </si>
  <si>
    <t>(10.4%)</t>
  </si>
  <si>
    <t>(8.3%)</t>
  </si>
  <si>
    <t>Fiscal 2011
Base Salary</t>
  </si>
  <si>
    <t>Fiscal 2012
Base Salary</t>
  </si>
  <si>
    <t>Percentage
Increase
(%)</t>
  </si>
  <si>
    <t>$548,333(1)</t>
  </si>
  <si>
    <t>Pier Luigi Foschi(2)</t>
  </si>
  <si>
    <t>975,000</t>
  </si>
  <si>
    <t>Plan Provisions</t>
  </si>
  <si>
    <t>Corporation Operating Income</t>
  </si>
  <si>
    <t>Performance Level
(% of Target Achievement)</t>
  </si>
  <si>
    <t>Payout Percentage</t>
  </si>
  <si>
    <t>Threshold (72%)</t>
  </si>
  <si>
    <t>50%</t>
  </si>
  <si>
    <t>$2,399,013 - $2,547,406</t>
  </si>
  <si>
    <t>Target (97% - 103%)</t>
  </si>
  <si>
    <t>100%</t>
  </si>
  <si>
    <t>Maximum (123%)</t>
  </si>
  <si>
    <t>150%</t>
  </si>
  <si>
    <t>Fiscal 2012
Target Bonus</t>
  </si>
  <si>
    <t>Actual 2012
Payout Percentage</t>
  </si>
  <si>
    <t>Fiscal 2012
Actual Bonus</t>
  </si>
  <si>
    <t>Fiscal 2011
Actual Bonus</t>
  </si>
  <si>
    <t>Change from
Fiscal 2011 
Actual
Bonus</t>
  </si>
  <si>
    <t>x</t>
  </si>
  <si>
    <t>58%</t>
  </si>
  <si>
    <t>(26.5%)</t>
  </si>
  <si>
    <t>(15.3%)</t>
  </si>
  <si>
    <t>Target PBS Grants
(#)</t>
  </si>
  <si>
    <t>Grant Date Fair Value
of PBS Grants(1)</t>
  </si>
  <si>
    <t>210,820</t>
  </si>
  <si>
    <t>TBS
Grants
Restricted Shares/RSUs
(#)</t>
  </si>
  <si>
    <t>Grant Date Fair Value
of TBS Grants(1)</t>
  </si>
  <si>
    <t>   853,629 (2)</t>
  </si>
  <si>
    <t>TBS Grants
Restricted Shares/RSUs
(#)</t>
  </si>
  <si>
    <t>Grant Date Fair Value of
TBS Grants(1)</t>
  </si>
  <si>
    <t>   849,649(2)</t>
  </si>
  <si>
    <t xml:space="preserve"> Summary Compensation Table </t>
  </si>
  <si>
    <t>Name and Principal Position</t>
  </si>
  <si>
    <t>Fiscal
Year</t>
  </si>
  <si>
    <t>Salary
($)</t>
  </si>
  <si>
    <t>Bonus
($)</t>
  </si>
  <si>
    <t>Stock
Awards(1)
($)</t>
  </si>
  <si>
    <t>Non-Equity
Incentive Plan
Compensation
($)</t>
  </si>
  <si>
    <t>Change in
Pension Value
and
Nonqualified
Deferred
Compensation
Earnings(2)
($)</t>
  </si>
  <si>
    <t>All Other
Compensation(3)
($)</t>
  </si>
  <si>
    <t>2012</t>
  </si>
  <si>
    <t>Chairman of the
Board &amp; CEO</t>
  </si>
  <si>
    <t>2011</t>
  </si>
  <si>
    <t>2010</t>
  </si>
  <si>
    <t>Senior Vice President &amp; CFO</t>
  </si>
  <si>
    <t>President and CEO of Carnival Cruise Lines</t>
  </si>
  <si>
    <t>Chairman and CEO of Costa Crociere S.p.A</t>
  </si>
  <si>
    <t>Vice Chairman of the Board &amp; COO</t>
  </si>
  <si>
    <t xml:space="preserve"> Equity Grants Made During Fiscal
2013 as Compensation for Fiscal 2012 </t>
  </si>
  <si>
    <t>Grant Date Fair Value
of Stock Awards(1)
($)</t>
  </si>
  <si>
    <t>Option Awards
($)</t>
  </si>
  <si>
    <t xml:space="preserve"> All Other Compensation Table
</t>
  </si>
  <si>
    <t>Item</t>
  </si>
  <si>
    <t>Micky Arison
($)</t>
  </si>
  <si>
    <t>David Bernstein
($)</t>
  </si>
  <si>
    <t>Gerald R. Cahill
($)</t>
  </si>
  <si>
    <t>Pier Luigi Foschi
($)</t>
  </si>
  <si>
    <t>Howard S. Frank
($)</t>
  </si>
  <si>
    <t>Compensation in lieu of Savings Plan profit sharing contribution</t>
  </si>
  <si>
    <t>Private medical/health insurance costs and
premiums(1)</t>
  </si>
  <si>
    <t>Automobile lease or allowance</t>
  </si>
  <si>
    <t>Personal use of Aircraft(2)</t>
  </si>
  <si>
    <t>Other personal air travel(3)</t>
  </si>
  <si>
    <t>Tax planning and return preparation fees</t>
  </si>
  <si>
    <t>Living accommodations and maintenance</t>
  </si>
  <si>
    <t>Driver and Security</t>
  </si>
  <si>
    <t>Other(4)</t>
  </si>
  <si>
    <t>Total</t>
  </si>
  <si>
    <t xml:space="preserve"> Grants of Plan-Based Awards in Fiscal 2012 </t>
  </si>
  <si>
    <t>Grant Date</t>
  </si>
  <si>
    <t>Estimated Possible Payouts Under Non-
Equity Incentive Plan 
Awards(1)
($)</t>
  </si>
  <si>
    <t>All Other Stock
Awards: Number of
Shares of Stock or
Units(2)
(#)</t>
  </si>
  <si>
    <t>Grant Date Fair Value
of Stock Awards(3)
($)</t>
  </si>
  <si>
    <t>Threshold</t>
  </si>
  <si>
    <t>Target</t>
  </si>
  <si>
    <t>Maximum</t>
  </si>
  <si>
    <t>2/15/2012</t>
  </si>
  <si>
    <t>4/11/2012</t>
  </si>
  <si>
    <t>Gerald R. Cahill</t>
  </si>
  <si>
    <t>Howard S. Frank</t>
  </si>
  <si>
    <t xml:space="preserve"> Outstanding Equity Awards at Fiscal 2012 Year-End </t>
  </si>
  <si>
    <t>Option Awards</t>
  </si>
  <si>
    <t>Stock Awards</t>
  </si>
  <si>
    <t>No. of 
Securities
Underlying
Unexercised
Options
(#)
Exercisable</t>
  </si>
  <si>
    <t>No. of
Securities
Underlying
Unexercised
Options
(#)
Unexercisable</t>
  </si>
  <si>
    <t>Option
Exercise
Price(1)
($)</t>
  </si>
  <si>
    <t>Option
Expiration
Date</t>
  </si>
  <si>
    <t>No.
of Shares or
Units 
of Stock
That Have
Not Vested
(#)</t>
  </si>
  <si>
    <t>Market Value
of Shares or
Units of Stock
That Have
Not Vested(2)
($)</t>
  </si>
  <si>
    <t>No. of
Unearned
Shares, Units
or Other
Rights
That Have
Not Vested
(#)</t>
  </si>
  <si>
    <t>Market or
Payout Value
of
Unearned
Shares,
Units or Other
Rights
That Have
Not Vested
($)</t>
  </si>
  <si>
    <t>10/13/2013</t>
  </si>
  <si>
    <t>(3)(4)</t>
  </si>
  <si>
    <t>10/18/2014</t>
  </si>
  <si>
    <t>(3)(6)</t>
  </si>
  <si>
    <t>10/16/2013</t>
  </si>
  <si>
    <t>(3)(8)</t>
  </si>
  <si>
    <t>TOTAL</t>
  </si>
  <si>
    <t>Gerald Cahill</t>
  </si>
  <si>
    <t>10/17/2014</t>
  </si>
  <si>
    <t>4/13/2015</t>
  </si>
  <si>
    <t>10/17/2013</t>
  </si>
  <si>
    <t>2/20/2013</t>
  </si>
  <si>
    <t>2/19/2014</t>
  </si>
  <si>
    <t xml:space="preserve"> Option Exercises and Stock Vested for Fiscal 2012 </t>
  </si>
  <si>
    <t>Number of
Shares
Acquired
on Exercise
(#)</t>
  </si>
  <si>
    <t>Value Realized
on
Exercise(1)
($)</t>
  </si>
  <si>
    <t>Number of Shares
Acquired on Vesting
(#)</t>
  </si>
  <si>
    <t>Value Realized
on
Vesting(1)
($)</t>
  </si>
  <si>
    <t xml:space="preserve"> Pension Benefits in Fiscal 2012 </t>
  </si>
  <si>
    <t>Plan Name</t>
  </si>
  <si>
    <t>Number of Years
Credited Service(1)
(#)</t>
  </si>
  <si>
    <t>Present Value of
Accumulated Benefit(2)
($)</t>
  </si>
  <si>
    <t>Payments During Last
Fiscal Year(3)
($)</t>
  </si>
  <si>
    <t>Retirement Plan</t>
  </si>
  <si>
    <t>None</t>
  </si>
  <si>
    <t>Retirement Plan</t>
  </si>
  <si>
    <t>Retirement Plan
 Carnival SERP</t>
  </si>
  <si>
    <t>30
 25</t>
  </si>
  <si>
    <t>  
</t>
  </si>
  <si>
    <t xml:space="preserve"> Nonqualified Deferred Compensation in Fiscal 2012 </t>
  </si>
  <si>
    <t>Executive
Contributions
in Last FY
($)</t>
  </si>
  <si>
    <t>Registrant
Contributions in Last
FY
($)</t>
  </si>
  <si>
    <t>Aggregate
Earnings in Last
FY
($)</t>
  </si>
  <si>
    <t>Aggregate
Withdrawals/
Distributions
($)</t>
  </si>
  <si>
    <t>Aggregate Balance
at Last
FYE
($)</t>
  </si>
  <si>
    <t>Years of Service</t>
  </si>
  <si>
    <t>Award
(% of Eligible Pay)</t>
  </si>
  <si>
    <t>Less than 2</t>
  </si>
  <si>
    <t>0%</t>
  </si>
  <si>
    <t>2-5</t>
  </si>
  <si>
    <t>1%</t>
  </si>
  <si>
    <t>6-9</t>
  </si>
  <si>
    <t>2%</t>
  </si>
  <si>
    <t>10-13</t>
  </si>
  <si>
    <t>3%</t>
  </si>
  <si>
    <t>14-16</t>
  </si>
  <si>
    <t>5%</t>
  </si>
  <si>
    <t>17-19</t>
  </si>
  <si>
    <t>7%</t>
  </si>
  <si>
    <t>20-22</t>
  </si>
  <si>
    <t>9%</t>
  </si>
  <si>
    <t>23-25</t>
  </si>
  <si>
    <t>12%</t>
  </si>
  <si>
    <t>26 and over</t>
  </si>
  <si>
    <t>15%</t>
  </si>
  <si>
    <t xml:space="preserve"> . </t>
  </si>
  <si>
    <t>Termination
without 
Cause
($)</t>
  </si>
  <si>
    <t>Voluntary
Termination
($)</t>
  </si>
  <si>
    <t>Retirement
($)</t>
  </si>
  <si>
    <t>Death or 
Disability
($)</t>
  </si>
  <si>
    <t>Voluntary
Termination 
upon
Diagnosis 
of
Terminal
Medical
Condition
($)</t>
  </si>
  <si>
    <t>Change of 
Control
($)</t>
  </si>
  <si>
    <t xml:space="preserve"> Audit and Non-Audit Fees </t>
  </si>
  <si>
    <t>Audit Fees</t>
  </si>
  <si>
    <t>Audit-Related Fees</t>
  </si>
  <si>
    <t>Tax Fees</t>
  </si>
  <si>
    <t>All Other Fees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</si>
</sst>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\(#,##0_);[RED]\(#,##0\)"/>
    <numFmt numFmtId="167" formatCode="_(\$* #,##0_);_(\$* \(#,##0\);_(\$* \-_);_(@_)"/>
    <numFmt numFmtId="168" formatCode="#,##0.00"/>
    <numFmt numFmtId="169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9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33"/>
  <sheetViews>
    <sheetView tabSelected="1"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4" width="8.7109375" style="0" customWidth="1"/>
    <col min="5" max="5" width="10.7109375" style="0" customWidth="1"/>
    <col min="6" max="6" width="13.7109375" style="0" customWidth="1"/>
    <col min="7" max="9" width="8.7109375" style="0" customWidth="1"/>
    <col min="10" max="10" width="5.7109375" style="0" customWidth="1"/>
    <col min="11" max="11" width="2.7109375" style="0" customWidth="1"/>
    <col min="12" max="14" width="8.7109375" style="0" customWidth="1"/>
    <col min="15" max="16" width="10.7109375" style="0" customWidth="1"/>
    <col min="17" max="19" width="8.7109375" style="0" customWidth="1"/>
    <col min="20" max="20" width="1.7109375" style="0" customWidth="1"/>
    <col min="21" max="21" width="2.7109375" style="0" customWidth="1"/>
    <col min="22" max="24" width="8.7109375" style="0" customWidth="1"/>
    <col min="25" max="25" width="5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6" ht="39.75" customHeight="1">
      <c r="A5" s="2" t="s">
        <v>1</v>
      </c>
      <c r="C5" s="3" t="s">
        <v>2</v>
      </c>
      <c r="D5" s="3"/>
      <c r="E5" s="3"/>
      <c r="F5" s="3"/>
      <c r="H5" s="3" t="s">
        <v>3</v>
      </c>
      <c r="I5" s="3"/>
      <c r="J5" s="3"/>
      <c r="K5" s="3"/>
      <c r="M5" s="3" t="s">
        <v>4</v>
      </c>
      <c r="N5" s="3"/>
      <c r="O5" s="3"/>
      <c r="P5" s="3"/>
      <c r="R5" s="3" t="s">
        <v>5</v>
      </c>
      <c r="S5" s="3"/>
      <c r="T5" s="3"/>
      <c r="U5" s="3"/>
      <c r="W5" s="3" t="s">
        <v>6</v>
      </c>
      <c r="X5" s="3"/>
      <c r="Y5" s="3"/>
      <c r="Z5" s="3"/>
    </row>
    <row r="6" spans="1:25" ht="15">
      <c r="A6" t="s">
        <v>7</v>
      </c>
      <c r="E6" s="4">
        <v>173816055</v>
      </c>
      <c r="F6" t="s">
        <v>8</v>
      </c>
      <c r="J6" t="s">
        <v>9</v>
      </c>
      <c r="O6" s="4">
        <v>0</v>
      </c>
      <c r="T6" t="s">
        <v>10</v>
      </c>
      <c r="U6" t="s">
        <v>11</v>
      </c>
      <c r="Y6" t="s">
        <v>12</v>
      </c>
    </row>
    <row r="7" spans="1:25" ht="15">
      <c r="A7" t="s">
        <v>13</v>
      </c>
      <c r="E7" s="4">
        <v>100638843</v>
      </c>
      <c r="F7" t="s">
        <v>14</v>
      </c>
      <c r="J7" t="s">
        <v>15</v>
      </c>
      <c r="O7" s="4">
        <v>0</v>
      </c>
      <c r="T7" t="s">
        <v>10</v>
      </c>
      <c r="U7" t="s">
        <v>11</v>
      </c>
      <c r="Y7" t="s">
        <v>16</v>
      </c>
    </row>
    <row r="8" spans="1:25" ht="15">
      <c r="A8" t="s">
        <v>17</v>
      </c>
      <c r="E8" s="4">
        <v>100638843</v>
      </c>
      <c r="F8" t="s">
        <v>14</v>
      </c>
      <c r="J8" t="s">
        <v>15</v>
      </c>
      <c r="O8" s="4">
        <v>0</v>
      </c>
      <c r="T8" t="s">
        <v>10</v>
      </c>
      <c r="U8" t="s">
        <v>11</v>
      </c>
      <c r="Y8" t="s">
        <v>16</v>
      </c>
    </row>
    <row r="9" spans="1:25" ht="15">
      <c r="A9" t="s">
        <v>18</v>
      </c>
      <c r="E9" s="4">
        <v>37580930</v>
      </c>
      <c r="F9" t="s">
        <v>19</v>
      </c>
      <c r="J9" t="s">
        <v>20</v>
      </c>
      <c r="O9" s="4">
        <v>0</v>
      </c>
      <c r="T9" t="s">
        <v>10</v>
      </c>
      <c r="U9" t="s">
        <v>11</v>
      </c>
      <c r="Y9" t="s">
        <v>21</v>
      </c>
    </row>
    <row r="10" ht="15">
      <c r="A10" s="5" t="s">
        <v>22</v>
      </c>
    </row>
    <row r="11" spans="1:26" ht="15">
      <c r="A11" t="s">
        <v>23</v>
      </c>
      <c r="E11" s="4">
        <v>483204</v>
      </c>
      <c r="F11" t="s">
        <v>24</v>
      </c>
      <c r="J11" t="s">
        <v>10</v>
      </c>
      <c r="K11" t="s">
        <v>11</v>
      </c>
      <c r="O11" s="4">
        <v>0</v>
      </c>
      <c r="T11" t="s">
        <v>10</v>
      </c>
      <c r="U11" t="s">
        <v>11</v>
      </c>
      <c r="Y11" t="s">
        <v>10</v>
      </c>
      <c r="Z11" t="s">
        <v>11</v>
      </c>
    </row>
    <row r="12" spans="1:25" ht="15">
      <c r="A12" t="s">
        <v>25</v>
      </c>
      <c r="E12" s="4">
        <v>37580930</v>
      </c>
      <c r="F12" t="s">
        <v>26</v>
      </c>
      <c r="J12" t="s">
        <v>20</v>
      </c>
      <c r="O12" s="4">
        <v>0</v>
      </c>
      <c r="T12" t="s">
        <v>10</v>
      </c>
      <c r="U12" t="s">
        <v>11</v>
      </c>
      <c r="Y12" t="s">
        <v>21</v>
      </c>
    </row>
    <row r="13" ht="15">
      <c r="A13" s="5" t="s">
        <v>27</v>
      </c>
    </row>
    <row r="14" spans="1:25" ht="15">
      <c r="A14" t="s">
        <v>28</v>
      </c>
      <c r="E14" s="4">
        <v>37582930</v>
      </c>
      <c r="F14" t="s">
        <v>29</v>
      </c>
      <c r="J14" t="s">
        <v>20</v>
      </c>
      <c r="O14" s="4">
        <v>0</v>
      </c>
      <c r="T14" t="s">
        <v>10</v>
      </c>
      <c r="U14" t="s">
        <v>11</v>
      </c>
      <c r="Y14" t="s">
        <v>21</v>
      </c>
    </row>
    <row r="15" ht="15">
      <c r="A15" s="5" t="s">
        <v>27</v>
      </c>
    </row>
    <row r="16" spans="1:26" ht="15">
      <c r="A16" t="s">
        <v>30</v>
      </c>
      <c r="E16" s="4">
        <v>483204</v>
      </c>
      <c r="F16" t="s">
        <v>31</v>
      </c>
      <c r="J16" t="s">
        <v>10</v>
      </c>
      <c r="K16" t="s">
        <v>11</v>
      </c>
      <c r="O16" s="4">
        <v>0</v>
      </c>
      <c r="T16" t="s">
        <v>10</v>
      </c>
      <c r="U16" t="s">
        <v>11</v>
      </c>
      <c r="Y16" t="s">
        <v>10</v>
      </c>
      <c r="Z16" t="s">
        <v>11</v>
      </c>
    </row>
    <row r="17" spans="1:26" ht="15">
      <c r="A17" t="s">
        <v>32</v>
      </c>
      <c r="E17" s="4">
        <v>900000</v>
      </c>
      <c r="F17" t="s">
        <v>33</v>
      </c>
      <c r="J17" t="s">
        <v>10</v>
      </c>
      <c r="K17" t="s">
        <v>11</v>
      </c>
      <c r="O17" s="4">
        <v>0</v>
      </c>
      <c r="T17" t="s">
        <v>10</v>
      </c>
      <c r="U17" t="s">
        <v>11</v>
      </c>
      <c r="Y17" t="s">
        <v>10</v>
      </c>
      <c r="Z17" t="s">
        <v>11</v>
      </c>
    </row>
    <row r="18" spans="1:26" ht="15">
      <c r="A18" t="s">
        <v>34</v>
      </c>
      <c r="E18" s="4">
        <v>932439</v>
      </c>
      <c r="F18" t="s">
        <v>35</v>
      </c>
      <c r="J18" t="s">
        <v>10</v>
      </c>
      <c r="K18" t="s">
        <v>11</v>
      </c>
      <c r="O18" s="4">
        <v>0</v>
      </c>
      <c r="T18" t="s">
        <v>10</v>
      </c>
      <c r="U18" t="s">
        <v>11</v>
      </c>
      <c r="Y18" t="s">
        <v>10</v>
      </c>
      <c r="Z18" t="s">
        <v>11</v>
      </c>
    </row>
    <row r="19" spans="1:26" ht="15">
      <c r="A19" t="s">
        <v>36</v>
      </c>
      <c r="E19" s="4">
        <v>32439</v>
      </c>
      <c r="F19" t="s">
        <v>37</v>
      </c>
      <c r="J19" t="s">
        <v>10</v>
      </c>
      <c r="K19" t="s">
        <v>11</v>
      </c>
      <c r="O19" s="4">
        <v>0</v>
      </c>
      <c r="T19" t="s">
        <v>10</v>
      </c>
      <c r="U19" t="s">
        <v>11</v>
      </c>
      <c r="Y19" t="s">
        <v>10</v>
      </c>
      <c r="Z19" t="s">
        <v>11</v>
      </c>
    </row>
    <row r="20" spans="1:25" ht="15">
      <c r="A20" t="s">
        <v>38</v>
      </c>
      <c r="E20" s="4">
        <v>62055741</v>
      </c>
      <c r="F20" t="s">
        <v>39</v>
      </c>
      <c r="J20" t="s">
        <v>40</v>
      </c>
      <c r="O20" s="4">
        <v>0</v>
      </c>
      <c r="T20" t="s">
        <v>10</v>
      </c>
      <c r="U20" t="s">
        <v>11</v>
      </c>
      <c r="Y20" t="s">
        <v>41</v>
      </c>
    </row>
    <row r="21" ht="15">
      <c r="A21" s="5" t="s">
        <v>42</v>
      </c>
    </row>
    <row r="22" spans="1:25" ht="15">
      <c r="A22" t="s">
        <v>43</v>
      </c>
      <c r="E22" s="4">
        <v>55578209</v>
      </c>
      <c r="F22" t="s">
        <v>44</v>
      </c>
      <c r="J22" t="s">
        <v>45</v>
      </c>
      <c r="O22" s="4">
        <v>0</v>
      </c>
      <c r="T22" t="s">
        <v>10</v>
      </c>
      <c r="U22" t="s">
        <v>11</v>
      </c>
      <c r="Y22" t="s">
        <v>46</v>
      </c>
    </row>
    <row r="23" ht="15">
      <c r="A23" s="5" t="s">
        <v>47</v>
      </c>
    </row>
    <row r="24" spans="1:25" ht="15">
      <c r="A24" t="s">
        <v>48</v>
      </c>
      <c r="E24" s="4">
        <v>38230930</v>
      </c>
      <c r="F24" t="s">
        <v>49</v>
      </c>
      <c r="J24" t="s">
        <v>50</v>
      </c>
      <c r="O24" s="4">
        <v>0</v>
      </c>
      <c r="T24" t="s">
        <v>10</v>
      </c>
      <c r="U24" t="s">
        <v>11</v>
      </c>
      <c r="Y24" t="s">
        <v>51</v>
      </c>
    </row>
    <row r="25" ht="15">
      <c r="A25" s="5" t="s">
        <v>52</v>
      </c>
    </row>
    <row r="26" spans="1:26" ht="15">
      <c r="A26" t="s">
        <v>53</v>
      </c>
      <c r="E26" s="4">
        <v>6547275</v>
      </c>
      <c r="F26" t="s">
        <v>54</v>
      </c>
      <c r="J26" t="s">
        <v>55</v>
      </c>
      <c r="O26" s="4">
        <v>0</v>
      </c>
      <c r="T26" t="s">
        <v>10</v>
      </c>
      <c r="U26" t="s">
        <v>11</v>
      </c>
      <c r="Y26" t="s">
        <v>10</v>
      </c>
      <c r="Z26" t="s">
        <v>11</v>
      </c>
    </row>
    <row r="27" spans="1:25" ht="15">
      <c r="A27" t="s">
        <v>56</v>
      </c>
      <c r="E27" s="4">
        <v>55578209</v>
      </c>
      <c r="F27" t="s">
        <v>57</v>
      </c>
      <c r="J27" t="s">
        <v>45</v>
      </c>
      <c r="O27" s="4">
        <v>0</v>
      </c>
      <c r="T27" t="s">
        <v>10</v>
      </c>
      <c r="U27" t="s">
        <v>11</v>
      </c>
      <c r="Y27" t="s">
        <v>46</v>
      </c>
    </row>
    <row r="28" spans="1:25" ht="15">
      <c r="A28" t="s">
        <v>58</v>
      </c>
      <c r="E28" s="4">
        <v>60367099</v>
      </c>
      <c r="F28" s="6">
        <v>-16</v>
      </c>
      <c r="J28" t="s">
        <v>59</v>
      </c>
      <c r="O28" s="4">
        <v>0</v>
      </c>
      <c r="T28" t="s">
        <v>10</v>
      </c>
      <c r="U28" t="s">
        <v>11</v>
      </c>
      <c r="Y28" t="s">
        <v>60</v>
      </c>
    </row>
    <row r="29" spans="1:26" ht="15">
      <c r="A29" t="s">
        <v>61</v>
      </c>
      <c r="E29" s="4">
        <v>85802</v>
      </c>
      <c r="F29" s="6">
        <v>-17</v>
      </c>
      <c r="J29" t="s">
        <v>10</v>
      </c>
      <c r="K29" t="s">
        <v>11</v>
      </c>
      <c r="O29" s="4">
        <v>0</v>
      </c>
      <c r="T29" t="s">
        <v>10</v>
      </c>
      <c r="U29" t="s">
        <v>11</v>
      </c>
      <c r="Y29" t="s">
        <v>10</v>
      </c>
      <c r="Z29" t="s">
        <v>11</v>
      </c>
    </row>
    <row r="30" spans="1:26" ht="15">
      <c r="A30" t="s">
        <v>62</v>
      </c>
      <c r="E30" s="4">
        <v>259730</v>
      </c>
      <c r="F30" s="6">
        <v>-18</v>
      </c>
      <c r="J30" t="s">
        <v>10</v>
      </c>
      <c r="K30" t="s">
        <v>11</v>
      </c>
      <c r="O30" s="4">
        <v>0</v>
      </c>
      <c r="T30" t="s">
        <v>10</v>
      </c>
      <c r="U30" t="s">
        <v>11</v>
      </c>
      <c r="Y30" t="s">
        <v>10</v>
      </c>
      <c r="Z30" t="s">
        <v>11</v>
      </c>
    </row>
    <row r="31" spans="1:26" ht="15">
      <c r="A31" t="s">
        <v>63</v>
      </c>
      <c r="E31" s="4">
        <v>0</v>
      </c>
      <c r="J31" t="s">
        <v>10</v>
      </c>
      <c r="K31" t="s">
        <v>11</v>
      </c>
      <c r="O31" s="4">
        <v>328751</v>
      </c>
      <c r="P31" s="6">
        <v>-19</v>
      </c>
      <c r="T31" t="s">
        <v>10</v>
      </c>
      <c r="U31" t="s">
        <v>11</v>
      </c>
      <c r="Y31" t="s">
        <v>10</v>
      </c>
      <c r="Z31" t="s">
        <v>11</v>
      </c>
    </row>
    <row r="32" ht="15">
      <c r="A32" t="s">
        <v>64</v>
      </c>
    </row>
    <row r="33" ht="15">
      <c r="A33" s="5" t="s">
        <v>65</v>
      </c>
    </row>
  </sheetData>
  <sheetProtection selectLockedCells="1" selectUnlockedCells="1"/>
  <mergeCells count="6">
    <mergeCell ref="A2:F2"/>
    <mergeCell ref="C5:F5"/>
    <mergeCell ref="H5:K5"/>
    <mergeCell ref="M5:P5"/>
    <mergeCell ref="R5:U5"/>
    <mergeCell ref="W5:Z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U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6" width="8.7109375" style="0" customWidth="1"/>
    <col min="7" max="7" width="1.7109375" style="0" customWidth="1"/>
    <col min="8" max="8" width="8.7109375" style="0" customWidth="1"/>
    <col min="9" max="9" width="29.7109375" style="0" customWidth="1"/>
    <col min="10" max="10" width="8.7109375" style="0" customWidth="1"/>
    <col min="11" max="11" width="1.7109375" style="0" customWidth="1"/>
    <col min="12" max="20" width="8.7109375" style="0" customWidth="1"/>
    <col min="21" max="21" width="37.7109375" style="0" customWidth="1"/>
    <col min="22" max="16384" width="8.7109375" style="0" customWidth="1"/>
  </cols>
  <sheetData>
    <row r="3" spans="1:21" ht="39.75" customHeight="1">
      <c r="A3" s="2" t="s">
        <v>131</v>
      </c>
      <c r="C3" s="3" t="s">
        <v>175</v>
      </c>
      <c r="D3" s="3"/>
      <c r="I3" s="2" t="s">
        <v>176</v>
      </c>
      <c r="M3" s="3" t="s">
        <v>177</v>
      </c>
      <c r="N3" s="3"/>
      <c r="Q3" s="3" t="s">
        <v>178</v>
      </c>
      <c r="R3" s="3"/>
      <c r="U3" s="2" t="s">
        <v>179</v>
      </c>
    </row>
    <row r="4" spans="1:21" ht="15">
      <c r="A4" t="s">
        <v>7</v>
      </c>
      <c r="C4" s="7">
        <v>2629150</v>
      </c>
      <c r="D4" s="7"/>
      <c r="G4" t="s">
        <v>180</v>
      </c>
      <c r="I4" t="s">
        <v>181</v>
      </c>
      <c r="K4" t="e">
        <f aca="true" t="shared" si="0" ref="K4:K6">#N/A</f>
        <v>#N/A</v>
      </c>
      <c r="M4" s="7">
        <v>1524907</v>
      </c>
      <c r="N4" s="7"/>
      <c r="Q4" s="7">
        <v>2074918</v>
      </c>
      <c r="R4" s="7"/>
      <c r="U4" t="s">
        <v>182</v>
      </c>
    </row>
    <row r="5" spans="1:21" ht="15">
      <c r="A5" t="s">
        <v>61</v>
      </c>
      <c r="C5" s="7">
        <v>610000</v>
      </c>
      <c r="D5" s="7"/>
      <c r="G5" t="s">
        <v>180</v>
      </c>
      <c r="I5" t="s">
        <v>181</v>
      </c>
      <c r="K5" t="e">
        <f t="shared" si="0"/>
        <v>#N/A</v>
      </c>
      <c r="M5" s="7">
        <v>353800</v>
      </c>
      <c r="N5" s="7"/>
      <c r="Q5" s="7">
        <v>417780</v>
      </c>
      <c r="R5" s="7"/>
      <c r="U5" t="s">
        <v>183</v>
      </c>
    </row>
    <row r="6" spans="1:21" ht="15">
      <c r="A6" t="s">
        <v>66</v>
      </c>
      <c r="C6" s="7">
        <v>2546990</v>
      </c>
      <c r="D6" s="7"/>
      <c r="G6" t="s">
        <v>180</v>
      </c>
      <c r="I6" t="s">
        <v>181</v>
      </c>
      <c r="K6" t="e">
        <f t="shared" si="0"/>
        <v>#N/A</v>
      </c>
      <c r="M6" s="7">
        <v>1477254</v>
      </c>
      <c r="N6" s="7"/>
      <c r="Q6" s="7">
        <v>2010077</v>
      </c>
      <c r="R6" s="7"/>
      <c r="U6" t="s">
        <v>182</v>
      </c>
    </row>
  </sheetData>
  <sheetProtection selectLockedCells="1" selectUnlockedCells="1"/>
  <mergeCells count="12">
    <mergeCell ref="C3:D3"/>
    <mergeCell ref="M3:N3"/>
    <mergeCell ref="Q3:R3"/>
    <mergeCell ref="C4:D4"/>
    <mergeCell ref="M4:N4"/>
    <mergeCell ref="Q4:R4"/>
    <mergeCell ref="C5:D5"/>
    <mergeCell ref="M5:N5"/>
    <mergeCell ref="Q5:R5"/>
    <mergeCell ref="C6:D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38.7109375" style="0" customWidth="1"/>
    <col min="6" max="16384" width="8.7109375" style="0" customWidth="1"/>
  </cols>
  <sheetData>
    <row r="3" spans="1:5" ht="39.75" customHeight="1">
      <c r="A3" s="2" t="s">
        <v>131</v>
      </c>
      <c r="C3" s="2" t="s">
        <v>184</v>
      </c>
      <c r="E3" s="2" t="s">
        <v>185</v>
      </c>
    </row>
    <row r="4" spans="1:5" ht="15">
      <c r="A4" t="s">
        <v>7</v>
      </c>
      <c r="C4" s="4">
        <v>28008</v>
      </c>
      <c r="E4" s="8">
        <v>875250</v>
      </c>
    </row>
    <row r="5" spans="1:5" ht="15">
      <c r="A5" t="s">
        <v>61</v>
      </c>
      <c r="C5" s="4">
        <v>8640</v>
      </c>
      <c r="E5" s="8">
        <v>270000</v>
      </c>
    </row>
    <row r="6" spans="1:5" ht="15">
      <c r="A6" t="s">
        <v>62</v>
      </c>
      <c r="C6" s="4">
        <v>12320</v>
      </c>
      <c r="E6" s="8">
        <v>385000</v>
      </c>
    </row>
    <row r="7" spans="1:5" ht="15">
      <c r="A7" t="s">
        <v>63</v>
      </c>
      <c r="C7" s="4">
        <v>9051</v>
      </c>
      <c r="E7" t="s">
        <v>186</v>
      </c>
    </row>
    <row r="8" spans="1:5" ht="15">
      <c r="A8" t="s">
        <v>66</v>
      </c>
      <c r="C8" s="4">
        <v>23340</v>
      </c>
      <c r="E8" s="8">
        <v>729375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38.7109375" style="0" customWidth="1"/>
    <col min="6" max="16384" width="8.7109375" style="0" customWidth="1"/>
  </cols>
  <sheetData>
    <row r="3" spans="1:5" ht="39.75" customHeight="1">
      <c r="A3" s="2" t="s">
        <v>131</v>
      </c>
      <c r="C3" s="2" t="s">
        <v>187</v>
      </c>
      <c r="E3" s="2" t="s">
        <v>188</v>
      </c>
    </row>
    <row r="4" spans="1:5" ht="15">
      <c r="A4" t="s">
        <v>7</v>
      </c>
      <c r="C4" s="4">
        <v>69743</v>
      </c>
      <c r="E4" s="8">
        <v>2625824</v>
      </c>
    </row>
    <row r="5" spans="1:5" ht="15">
      <c r="A5" t="s">
        <v>61</v>
      </c>
      <c r="C5" s="4">
        <v>16467</v>
      </c>
      <c r="E5" s="8">
        <v>619983</v>
      </c>
    </row>
    <row r="6" spans="1:5" ht="15">
      <c r="A6" t="s">
        <v>62</v>
      </c>
      <c r="C6" s="4">
        <v>29216</v>
      </c>
      <c r="E6" s="8">
        <v>1099982</v>
      </c>
    </row>
    <row r="7" spans="1:5" ht="15">
      <c r="A7" t="s">
        <v>63</v>
      </c>
      <c r="C7" s="4">
        <v>28678</v>
      </c>
      <c r="E7" t="s">
        <v>189</v>
      </c>
    </row>
    <row r="8" spans="1:5" ht="15">
      <c r="A8" t="s">
        <v>66</v>
      </c>
      <c r="C8" s="4">
        <v>77492</v>
      </c>
      <c r="E8" s="8">
        <v>2917574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38.7109375" style="0" customWidth="1"/>
    <col min="6" max="16384" width="8.7109375" style="0" customWidth="1"/>
  </cols>
  <sheetData>
    <row r="3" spans="1:5" ht="39.75" customHeight="1">
      <c r="A3" s="2" t="s">
        <v>131</v>
      </c>
      <c r="C3" s="2" t="s">
        <v>190</v>
      </c>
      <c r="E3" s="2" t="s">
        <v>191</v>
      </c>
    </row>
    <row r="4" spans="1:5" ht="15">
      <c r="A4" t="s">
        <v>7</v>
      </c>
      <c r="C4" s="4">
        <v>86775</v>
      </c>
      <c r="E4" s="8">
        <v>2625812</v>
      </c>
    </row>
    <row r="5" spans="1:5" ht="15">
      <c r="A5" t="s">
        <v>61</v>
      </c>
      <c r="C5" s="4">
        <v>17845</v>
      </c>
      <c r="E5" s="8">
        <v>539990</v>
      </c>
    </row>
    <row r="6" spans="1:5" ht="15">
      <c r="A6" t="s">
        <v>62</v>
      </c>
      <c r="C6" s="4">
        <v>36351</v>
      </c>
      <c r="E6" s="8">
        <v>1099981</v>
      </c>
    </row>
    <row r="7" spans="1:5" ht="15">
      <c r="A7" t="s">
        <v>63</v>
      </c>
      <c r="C7" s="4">
        <v>37187</v>
      </c>
      <c r="E7" t="s">
        <v>192</v>
      </c>
    </row>
    <row r="8" spans="1:5" ht="15">
      <c r="A8" t="s">
        <v>66</v>
      </c>
      <c r="C8" s="4">
        <v>96417</v>
      </c>
      <c r="E8" s="8">
        <v>2917578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O2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5" width="4.7109375" style="0" customWidth="1"/>
    <col min="6" max="8" width="8.7109375" style="0" customWidth="1"/>
    <col min="9" max="11" width="10.7109375" style="0" customWidth="1"/>
    <col min="12" max="13" width="8.7109375" style="0" customWidth="1"/>
    <col min="14" max="15" width="10.7109375" style="0" customWidth="1"/>
    <col min="16" max="18" width="8.7109375" style="0" customWidth="1"/>
    <col min="19" max="20" width="10.7109375" style="0" customWidth="1"/>
    <col min="21" max="23" width="8.7109375" style="0" customWidth="1"/>
    <col min="24" max="26" width="10.7109375" style="0" customWidth="1"/>
    <col min="27" max="28" width="8.7109375" style="0" customWidth="1"/>
    <col min="29" max="30" width="10.7109375" style="0" customWidth="1"/>
    <col min="31" max="33" width="8.7109375" style="0" customWidth="1"/>
    <col min="34" max="36" width="10.7109375" style="0" customWidth="1"/>
    <col min="37" max="38" width="8.7109375" style="0" customWidth="1"/>
    <col min="39" max="40" width="10.7109375" style="0" customWidth="1"/>
    <col min="41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5" spans="1:41" ht="39.75" customHeight="1">
      <c r="A5" s="2" t="s">
        <v>194</v>
      </c>
      <c r="C5" s="3" t="s">
        <v>195</v>
      </c>
      <c r="D5" s="3"/>
      <c r="E5" s="3"/>
      <c r="F5" s="3"/>
      <c r="H5" s="3" t="s">
        <v>196</v>
      </c>
      <c r="I5" s="3"/>
      <c r="J5" s="3"/>
      <c r="K5" s="3"/>
      <c r="M5" s="3" t="s">
        <v>197</v>
      </c>
      <c r="N5" s="3"/>
      <c r="O5" s="3"/>
      <c r="P5" s="3"/>
      <c r="R5" s="3" t="s">
        <v>198</v>
      </c>
      <c r="S5" s="3"/>
      <c r="T5" s="3"/>
      <c r="U5" s="3"/>
      <c r="W5" s="3" t="s">
        <v>199</v>
      </c>
      <c r="X5" s="3"/>
      <c r="Y5" s="3"/>
      <c r="Z5" s="3"/>
      <c r="AB5" s="3" t="s">
        <v>200</v>
      </c>
      <c r="AC5" s="3"/>
      <c r="AD5" s="3"/>
      <c r="AE5" s="3"/>
      <c r="AG5" s="3" t="s">
        <v>201</v>
      </c>
      <c r="AH5" s="3"/>
      <c r="AI5" s="3"/>
      <c r="AJ5" s="3"/>
      <c r="AL5" s="3" t="s">
        <v>125</v>
      </c>
      <c r="AM5" s="3"/>
      <c r="AN5" s="3"/>
      <c r="AO5" s="3"/>
    </row>
    <row r="6" spans="1:40" ht="15">
      <c r="A6" t="s">
        <v>7</v>
      </c>
      <c r="E6" t="s">
        <v>202</v>
      </c>
      <c r="J6" s="4">
        <v>906400</v>
      </c>
      <c r="O6" t="s">
        <v>117</v>
      </c>
      <c r="T6" s="4">
        <v>3501074</v>
      </c>
      <c r="Y6" s="4">
        <v>1524907</v>
      </c>
      <c r="Z6" s="6">
        <v>-4</v>
      </c>
      <c r="AD6" s="4">
        <v>149450</v>
      </c>
      <c r="AI6" s="4">
        <v>415954</v>
      </c>
      <c r="AN6" s="4">
        <v>6497785</v>
      </c>
    </row>
    <row r="7" spans="1:40" ht="15">
      <c r="A7" s="5" t="s">
        <v>203</v>
      </c>
      <c r="E7" t="s">
        <v>204</v>
      </c>
      <c r="J7" s="4">
        <v>906400</v>
      </c>
      <c r="O7" t="s">
        <v>117</v>
      </c>
      <c r="T7" s="4">
        <v>4376344</v>
      </c>
      <c r="Y7" s="4">
        <v>2074918</v>
      </c>
      <c r="AD7" s="4">
        <v>70118</v>
      </c>
      <c r="AI7" s="4">
        <v>180142</v>
      </c>
      <c r="AN7" s="4">
        <v>7607922</v>
      </c>
    </row>
    <row r="8" spans="4:39" ht="15">
      <c r="D8" t="s">
        <v>205</v>
      </c>
      <c r="I8" s="4">
        <v>880000</v>
      </c>
      <c r="N8" t="s">
        <v>117</v>
      </c>
      <c r="S8" s="4">
        <v>3501091</v>
      </c>
      <c r="X8" s="4">
        <v>2461168</v>
      </c>
      <c r="AC8" s="4">
        <v>128313</v>
      </c>
      <c r="AH8" s="4">
        <v>127137</v>
      </c>
      <c r="AM8" s="4">
        <v>7097709</v>
      </c>
    </row>
    <row r="9" spans="2:41" ht="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0" spans="1:40" ht="15">
      <c r="A10" t="s">
        <v>61</v>
      </c>
      <c r="E10" t="s">
        <v>202</v>
      </c>
      <c r="J10" s="4">
        <v>548333</v>
      </c>
      <c r="O10" t="s">
        <v>117</v>
      </c>
      <c r="T10" s="4">
        <v>889983</v>
      </c>
      <c r="Y10" s="4">
        <v>353800</v>
      </c>
      <c r="AD10" t="s">
        <v>117</v>
      </c>
      <c r="AI10" s="4">
        <v>145341</v>
      </c>
      <c r="AJ10" s="6">
        <v>-6</v>
      </c>
      <c r="AN10" s="4">
        <v>1937457</v>
      </c>
    </row>
    <row r="11" spans="1:40" ht="15">
      <c r="A11" t="s">
        <v>206</v>
      </c>
      <c r="E11" t="s">
        <v>204</v>
      </c>
      <c r="J11" s="4">
        <v>515000</v>
      </c>
      <c r="O11" t="s">
        <v>117</v>
      </c>
      <c r="T11" s="4">
        <v>755950</v>
      </c>
      <c r="Y11" s="4">
        <v>417780</v>
      </c>
      <c r="AD11" t="s">
        <v>117</v>
      </c>
      <c r="AI11" s="4">
        <v>110816</v>
      </c>
      <c r="AN11" s="4">
        <v>1799546</v>
      </c>
    </row>
    <row r="12" spans="4:39" ht="15">
      <c r="D12" t="s">
        <v>205</v>
      </c>
      <c r="I12" s="4">
        <v>500000</v>
      </c>
      <c r="N12" s="4">
        <v>50000</v>
      </c>
      <c r="O12" s="6">
        <v>-5</v>
      </c>
      <c r="S12" s="4">
        <v>539992</v>
      </c>
      <c r="X12" s="4">
        <v>495550</v>
      </c>
      <c r="AC12" t="s">
        <v>117</v>
      </c>
      <c r="AH12" s="4">
        <v>114897</v>
      </c>
      <c r="AM12" s="4">
        <v>1700439</v>
      </c>
    </row>
    <row r="13" spans="2:41" ht="1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0" ht="15">
      <c r="A14" t="s">
        <v>62</v>
      </c>
      <c r="E14" t="s">
        <v>202</v>
      </c>
      <c r="J14" s="4">
        <v>798250</v>
      </c>
      <c r="O14" t="s">
        <v>117</v>
      </c>
      <c r="T14" s="4">
        <v>1484982</v>
      </c>
      <c r="Y14" s="4">
        <v>1298418</v>
      </c>
      <c r="AD14" s="4">
        <v>493780</v>
      </c>
      <c r="AI14" s="4">
        <v>64078</v>
      </c>
      <c r="AN14" s="4">
        <v>4139508</v>
      </c>
    </row>
    <row r="15" spans="1:40" ht="15">
      <c r="A15" t="s">
        <v>207</v>
      </c>
      <c r="E15" t="s">
        <v>204</v>
      </c>
      <c r="J15" s="4">
        <v>798250</v>
      </c>
      <c r="O15" t="s">
        <v>117</v>
      </c>
      <c r="T15" s="4">
        <v>1374946</v>
      </c>
      <c r="Y15" s="4">
        <v>1214576</v>
      </c>
      <c r="AD15" s="4">
        <v>266443</v>
      </c>
      <c r="AI15" s="4">
        <v>62260</v>
      </c>
      <c r="AN15" s="4">
        <v>3716475</v>
      </c>
    </row>
    <row r="16" spans="4:39" ht="15">
      <c r="D16" t="s">
        <v>205</v>
      </c>
      <c r="I16" s="4">
        <v>775000</v>
      </c>
      <c r="N16" t="s">
        <v>117</v>
      </c>
      <c r="S16" s="4">
        <v>1099991</v>
      </c>
      <c r="X16" s="4">
        <v>1197298</v>
      </c>
      <c r="AC16" s="4">
        <v>442450</v>
      </c>
      <c r="AH16" s="4">
        <v>56854</v>
      </c>
      <c r="AM16" s="4">
        <v>3571593</v>
      </c>
    </row>
    <row r="17" spans="2:41" ht="1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0" ht="15">
      <c r="A18" t="s">
        <v>63</v>
      </c>
      <c r="E18" t="s">
        <v>202</v>
      </c>
      <c r="J18" s="4">
        <v>1248000</v>
      </c>
      <c r="K18" s="6">
        <v>-7</v>
      </c>
      <c r="O18" t="s">
        <v>117</v>
      </c>
      <c r="T18" s="4">
        <v>1412849</v>
      </c>
      <c r="Y18" s="4">
        <v>969600</v>
      </c>
      <c r="Z18" s="6">
        <v>-8</v>
      </c>
      <c r="AD18" t="s">
        <v>117</v>
      </c>
      <c r="AI18" s="4">
        <v>344306</v>
      </c>
      <c r="AN18" s="4">
        <v>3974755</v>
      </c>
    </row>
    <row r="19" spans="1:40" ht="15">
      <c r="A19" t="s">
        <v>208</v>
      </c>
      <c r="E19" t="s">
        <v>204</v>
      </c>
      <c r="J19" s="4">
        <v>1365000</v>
      </c>
      <c r="K19" s="6">
        <v>-7</v>
      </c>
      <c r="O19" t="s">
        <v>117</v>
      </c>
      <c r="T19" s="4">
        <v>1446616</v>
      </c>
      <c r="Y19" s="4">
        <v>1518300</v>
      </c>
      <c r="AD19" t="s">
        <v>117</v>
      </c>
      <c r="AI19" s="4">
        <v>422710</v>
      </c>
      <c r="AN19" s="4">
        <v>4752626</v>
      </c>
    </row>
    <row r="20" spans="4:39" ht="15">
      <c r="D20" t="s">
        <v>205</v>
      </c>
      <c r="I20" s="4">
        <v>1296750</v>
      </c>
      <c r="J20" s="6">
        <v>-7</v>
      </c>
      <c r="N20" t="s">
        <v>117</v>
      </c>
      <c r="S20" s="4">
        <v>1179489</v>
      </c>
      <c r="X20" s="4">
        <v>1610464</v>
      </c>
      <c r="AC20" t="s">
        <v>117</v>
      </c>
      <c r="AH20" s="4">
        <v>349358</v>
      </c>
      <c r="AM20" s="4">
        <v>4436061</v>
      </c>
    </row>
    <row r="21" spans="2:41" ht="1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0" ht="15">
      <c r="A22" t="s">
        <v>66</v>
      </c>
      <c r="E22" t="s">
        <v>202</v>
      </c>
      <c r="J22" s="4">
        <v>803400</v>
      </c>
      <c r="O22" t="s">
        <v>117</v>
      </c>
      <c r="T22" s="4">
        <v>3646949</v>
      </c>
      <c r="Y22" s="4">
        <v>1477254</v>
      </c>
      <c r="AD22" t="s">
        <v>117</v>
      </c>
      <c r="AI22" s="4">
        <v>319912</v>
      </c>
      <c r="AN22" s="4">
        <v>6247515</v>
      </c>
    </row>
    <row r="23" spans="1:40" ht="15">
      <c r="A23" t="s">
        <v>209</v>
      </c>
      <c r="E23" t="s">
        <v>204</v>
      </c>
      <c r="J23" s="4">
        <v>803400</v>
      </c>
      <c r="O23" t="s">
        <v>117</v>
      </c>
      <c r="T23" s="4">
        <v>3646946</v>
      </c>
      <c r="Y23" s="4">
        <v>2010077</v>
      </c>
      <c r="AD23" t="s">
        <v>117</v>
      </c>
      <c r="AI23" s="4">
        <v>235269</v>
      </c>
      <c r="AN23" s="4">
        <v>6695692</v>
      </c>
    </row>
    <row r="24" spans="4:39" ht="15">
      <c r="D24" t="s">
        <v>205</v>
      </c>
      <c r="I24" s="4">
        <v>780000</v>
      </c>
      <c r="N24" t="s">
        <v>117</v>
      </c>
      <c r="S24" s="4">
        <v>2917570</v>
      </c>
      <c r="X24" s="4">
        <v>2384256</v>
      </c>
      <c r="AC24" t="s">
        <v>117</v>
      </c>
      <c r="AH24" s="4">
        <v>176660</v>
      </c>
      <c r="AM24" s="4">
        <v>6258486</v>
      </c>
    </row>
  </sheetData>
  <sheetProtection selectLockedCells="1" selectUnlockedCells="1"/>
  <mergeCells count="41">
    <mergeCell ref="A2:F2"/>
    <mergeCell ref="C5:F5"/>
    <mergeCell ref="H5:K5"/>
    <mergeCell ref="M5:P5"/>
    <mergeCell ref="R5:U5"/>
    <mergeCell ref="W5:Z5"/>
    <mergeCell ref="AB5:AE5"/>
    <mergeCell ref="AG5:AJ5"/>
    <mergeCell ref="AL5:AO5"/>
    <mergeCell ref="B9:F9"/>
    <mergeCell ref="G9:K9"/>
    <mergeCell ref="L9:P9"/>
    <mergeCell ref="Q9:U9"/>
    <mergeCell ref="V9:Z9"/>
    <mergeCell ref="AA9:AE9"/>
    <mergeCell ref="AF9:AJ9"/>
    <mergeCell ref="AK9:AO9"/>
    <mergeCell ref="B13:F13"/>
    <mergeCell ref="G13:K13"/>
    <mergeCell ref="L13:P13"/>
    <mergeCell ref="Q13:U13"/>
    <mergeCell ref="V13:Z13"/>
    <mergeCell ref="AA13:AE13"/>
    <mergeCell ref="AF13:AJ13"/>
    <mergeCell ref="AK13:AO13"/>
    <mergeCell ref="B17:F17"/>
    <mergeCell ref="G17:K17"/>
    <mergeCell ref="L17:P17"/>
    <mergeCell ref="Q17:U17"/>
    <mergeCell ref="V17:Z17"/>
    <mergeCell ref="AA17:AE17"/>
    <mergeCell ref="AF17:AJ17"/>
    <mergeCell ref="AK17:AO17"/>
    <mergeCell ref="B21:F21"/>
    <mergeCell ref="G21:K21"/>
    <mergeCell ref="L21:P21"/>
    <mergeCell ref="Q21:U21"/>
    <mergeCell ref="V21:Z21"/>
    <mergeCell ref="AA21:AE21"/>
    <mergeCell ref="AF21:AJ21"/>
    <mergeCell ref="AK21:AO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 customHeight="1">
      <c r="A2" s="3" t="s">
        <v>210</v>
      </c>
      <c r="B2" s="3"/>
      <c r="C2" s="3"/>
      <c r="D2" s="3"/>
      <c r="E2" s="3"/>
      <c r="F2" s="3"/>
    </row>
    <row r="5" spans="1:5" ht="39.75" customHeight="1">
      <c r="A5" s="2" t="s">
        <v>121</v>
      </c>
      <c r="C5" s="2" t="s">
        <v>211</v>
      </c>
      <c r="E5" s="2" t="s">
        <v>212</v>
      </c>
    </row>
    <row r="6" spans="1:5" ht="15">
      <c r="A6" t="s">
        <v>7</v>
      </c>
      <c r="C6" s="4">
        <v>2625824</v>
      </c>
      <c r="E6" s="4">
        <v>0</v>
      </c>
    </row>
    <row r="7" spans="1:5" ht="15">
      <c r="A7" t="s">
        <v>61</v>
      </c>
      <c r="C7" s="4">
        <v>618983</v>
      </c>
      <c r="E7" s="4">
        <v>0</v>
      </c>
    </row>
    <row r="8" spans="1:5" ht="15">
      <c r="A8" t="s">
        <v>62</v>
      </c>
      <c r="C8" s="4">
        <v>1099982</v>
      </c>
      <c r="E8" s="4">
        <v>0</v>
      </c>
    </row>
    <row r="9" spans="1:5" ht="15">
      <c r="A9" t="s">
        <v>63</v>
      </c>
      <c r="C9" s="4">
        <v>1135821</v>
      </c>
      <c r="E9" s="4">
        <v>0</v>
      </c>
    </row>
    <row r="10" spans="1:5" ht="15">
      <c r="A10" t="s">
        <v>66</v>
      </c>
      <c r="C10" s="4">
        <v>2917574</v>
      </c>
      <c r="E10" s="4"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9.7109375" style="0" customWidth="1"/>
    <col min="6" max="6" width="8.7109375" style="0" customWidth="1"/>
    <col min="7" max="7" width="20.7109375" style="0" customWidth="1"/>
    <col min="8" max="8" width="8.7109375" style="0" customWidth="1"/>
    <col min="9" max="9" width="21.7109375" style="0" customWidth="1"/>
    <col min="10" max="10" width="8.7109375" style="0" customWidth="1"/>
    <col min="11" max="11" width="19.7109375" style="0" customWidth="1"/>
    <col min="12" max="16384" width="8.7109375" style="0" customWidth="1"/>
  </cols>
  <sheetData>
    <row r="2" spans="1:6" ht="15" customHeight="1">
      <c r="A2" s="3" t="s">
        <v>213</v>
      </c>
      <c r="B2" s="3"/>
      <c r="C2" s="3"/>
      <c r="D2" s="3"/>
      <c r="E2" s="3"/>
      <c r="F2" s="3"/>
    </row>
    <row r="5" spans="1:11" ht="39.75" customHeight="1">
      <c r="A5" s="2" t="s">
        <v>214</v>
      </c>
      <c r="C5" s="2" t="s">
        <v>215</v>
      </c>
      <c r="E5" s="2" t="s">
        <v>216</v>
      </c>
      <c r="G5" s="2" t="s">
        <v>217</v>
      </c>
      <c r="I5" s="2" t="s">
        <v>218</v>
      </c>
      <c r="K5" s="2" t="s">
        <v>219</v>
      </c>
    </row>
    <row r="6" spans="1:11" ht="15">
      <c r="A6" t="s">
        <v>220</v>
      </c>
      <c r="C6" t="s">
        <v>117</v>
      </c>
      <c r="E6" s="4">
        <v>46668</v>
      </c>
      <c r="G6" t="s">
        <v>117</v>
      </c>
      <c r="I6" t="s">
        <v>117</v>
      </c>
      <c r="K6" t="s">
        <v>117</v>
      </c>
    </row>
    <row r="7" spans="1:11" ht="15">
      <c r="A7" s="5" t="s">
        <v>221</v>
      </c>
      <c r="C7" s="4">
        <v>27356</v>
      </c>
      <c r="E7" s="4">
        <v>62312</v>
      </c>
      <c r="G7" s="4">
        <v>33289</v>
      </c>
      <c r="K7" s="4">
        <v>35087</v>
      </c>
    </row>
    <row r="8" spans="1:11" ht="15">
      <c r="A8" t="s">
        <v>222</v>
      </c>
      <c r="C8" s="4">
        <v>11332</v>
      </c>
      <c r="E8" s="4">
        <v>11400</v>
      </c>
      <c r="G8" s="4">
        <v>18000</v>
      </c>
      <c r="I8" s="4">
        <v>55318</v>
      </c>
      <c r="K8" s="4">
        <v>22368</v>
      </c>
    </row>
    <row r="9" spans="1:11" ht="15">
      <c r="A9" t="s">
        <v>223</v>
      </c>
      <c r="C9" s="4">
        <v>249188</v>
      </c>
      <c r="E9" t="s">
        <v>117</v>
      </c>
      <c r="G9" t="s">
        <v>117</v>
      </c>
      <c r="I9" t="s">
        <v>117</v>
      </c>
      <c r="K9" s="4">
        <v>185972</v>
      </c>
    </row>
    <row r="10" spans="1:11" ht="15">
      <c r="A10" t="s">
        <v>224</v>
      </c>
      <c r="C10" s="4">
        <v>89806</v>
      </c>
      <c r="E10" s="4">
        <v>11517</v>
      </c>
      <c r="G10" s="4">
        <v>5422</v>
      </c>
      <c r="I10" t="s">
        <v>117</v>
      </c>
      <c r="K10" s="4">
        <v>8015</v>
      </c>
    </row>
    <row r="11" spans="1:11" ht="15">
      <c r="A11" t="s">
        <v>225</v>
      </c>
      <c r="C11" t="s">
        <v>117</v>
      </c>
      <c r="E11" s="4">
        <v>4000</v>
      </c>
      <c r="G11" s="4">
        <v>5400</v>
      </c>
      <c r="I11" t="s">
        <v>117</v>
      </c>
      <c r="K11" s="4">
        <v>58780</v>
      </c>
    </row>
    <row r="12" spans="1:11" ht="15">
      <c r="A12" t="s">
        <v>226</v>
      </c>
      <c r="C12" t="s">
        <v>117</v>
      </c>
      <c r="E12" t="s">
        <v>117</v>
      </c>
      <c r="G12" t="s">
        <v>117</v>
      </c>
      <c r="I12" s="4">
        <v>176142</v>
      </c>
      <c r="K12" t="s">
        <v>117</v>
      </c>
    </row>
    <row r="13" spans="1:11" ht="15">
      <c r="A13" t="s">
        <v>227</v>
      </c>
      <c r="C13" s="4">
        <v>29154</v>
      </c>
      <c r="E13" t="s">
        <v>117</v>
      </c>
      <c r="G13" t="s">
        <v>117</v>
      </c>
      <c r="I13" s="4">
        <v>90954</v>
      </c>
      <c r="K13" t="s">
        <v>117</v>
      </c>
    </row>
    <row r="14" spans="1:11" ht="15">
      <c r="A14" t="s">
        <v>228</v>
      </c>
      <c r="C14" s="4">
        <v>9118</v>
      </c>
      <c r="E14" s="4">
        <v>9444</v>
      </c>
      <c r="G14" s="4">
        <v>1967</v>
      </c>
      <c r="I14" s="4">
        <v>21892</v>
      </c>
      <c r="K14" s="4">
        <v>9690</v>
      </c>
    </row>
    <row r="16" spans="1:11" ht="15">
      <c r="A16" s="2" t="s">
        <v>229</v>
      </c>
      <c r="C16" s="11">
        <v>415954</v>
      </c>
      <c r="E16" s="11">
        <v>145341</v>
      </c>
      <c r="G16" s="11">
        <v>64078</v>
      </c>
      <c r="I16" s="11">
        <v>344306</v>
      </c>
      <c r="K16" s="11">
        <v>319912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E2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4" width="8.7109375" style="0" customWidth="1"/>
    <col min="5" max="5" width="9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1" width="10.7109375" style="0" customWidth="1"/>
    <col min="32" max="16384" width="8.7109375" style="0" customWidth="1"/>
  </cols>
  <sheetData>
    <row r="2" spans="1:6" ht="15">
      <c r="A2" s="1" t="s">
        <v>230</v>
      </c>
      <c r="B2" s="1"/>
      <c r="C2" s="1"/>
      <c r="D2" s="1"/>
      <c r="E2" s="1"/>
      <c r="F2" s="1"/>
    </row>
    <row r="5" spans="1:31" ht="39.75" customHeight="1">
      <c r="A5" s="2" t="s">
        <v>121</v>
      </c>
      <c r="C5" s="1" t="s">
        <v>231</v>
      </c>
      <c r="D5" s="1"/>
      <c r="E5" s="1"/>
      <c r="F5" s="1"/>
      <c r="H5" s="3" t="s">
        <v>232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W5" s="3" t="s">
        <v>233</v>
      </c>
      <c r="X5" s="3"/>
      <c r="Y5" s="3"/>
      <c r="Z5" s="3"/>
      <c r="AB5" s="3" t="s">
        <v>234</v>
      </c>
      <c r="AC5" s="3"/>
      <c r="AD5" s="3"/>
      <c r="AE5" s="3"/>
    </row>
    <row r="6" spans="3:16" ht="15">
      <c r="C6" s="1" t="s">
        <v>235</v>
      </c>
      <c r="D6" s="1"/>
      <c r="E6" s="1"/>
      <c r="F6" s="1"/>
      <c r="H6" s="1" t="s">
        <v>236</v>
      </c>
      <c r="I6" s="1"/>
      <c r="J6" s="1"/>
      <c r="K6" s="1"/>
      <c r="M6" s="1" t="s">
        <v>237</v>
      </c>
      <c r="N6" s="1"/>
      <c r="O6" s="1"/>
      <c r="P6" s="1"/>
    </row>
    <row r="7" spans="1:20" ht="15">
      <c r="A7" t="s">
        <v>7</v>
      </c>
      <c r="J7" s="4">
        <v>1314575</v>
      </c>
      <c r="O7" s="4">
        <v>2629150</v>
      </c>
      <c r="T7" s="4">
        <v>3943725</v>
      </c>
    </row>
    <row r="8" spans="5:30" ht="15">
      <c r="E8" t="s">
        <v>238</v>
      </c>
      <c r="Y8" s="4">
        <v>86775</v>
      </c>
      <c r="AD8" s="4">
        <v>2625812</v>
      </c>
    </row>
    <row r="9" spans="5:30" ht="15">
      <c r="E9" t="s">
        <v>239</v>
      </c>
      <c r="Y9" s="4">
        <v>28008</v>
      </c>
      <c r="AD9" s="4">
        <v>875250</v>
      </c>
    </row>
    <row r="10" spans="1:20" ht="15">
      <c r="A10" t="s">
        <v>61</v>
      </c>
      <c r="J10" s="4">
        <v>305000</v>
      </c>
      <c r="O10" s="4">
        <v>610000</v>
      </c>
      <c r="T10" s="4">
        <v>915000</v>
      </c>
    </row>
    <row r="11" spans="5:30" ht="15">
      <c r="E11" t="s">
        <v>238</v>
      </c>
      <c r="Y11" s="4">
        <v>17845</v>
      </c>
      <c r="AD11" s="4">
        <v>539990</v>
      </c>
    </row>
    <row r="12" spans="5:30" ht="15">
      <c r="E12" t="s">
        <v>239</v>
      </c>
      <c r="Y12" s="4">
        <v>8640</v>
      </c>
      <c r="AD12" s="4">
        <v>270000</v>
      </c>
    </row>
    <row r="13" spans="1:20" ht="15">
      <c r="A13" t="s">
        <v>240</v>
      </c>
      <c r="J13" s="4">
        <v>566500</v>
      </c>
      <c r="O13" s="4">
        <v>1133000</v>
      </c>
      <c r="T13" s="4">
        <v>1699500</v>
      </c>
    </row>
    <row r="14" spans="5:30" ht="15">
      <c r="E14" t="s">
        <v>238</v>
      </c>
      <c r="Y14" s="4">
        <v>36351</v>
      </c>
      <c r="AD14" s="4">
        <v>1099981</v>
      </c>
    </row>
    <row r="15" spans="5:30" ht="15">
      <c r="E15" t="s">
        <v>239</v>
      </c>
      <c r="Y15" s="4">
        <v>12320</v>
      </c>
      <c r="AD15" s="4">
        <v>385000</v>
      </c>
    </row>
    <row r="16" spans="1:20" ht="15">
      <c r="A16" t="s">
        <v>63</v>
      </c>
      <c r="J16" s="4">
        <v>960000</v>
      </c>
      <c r="O16" s="4">
        <v>1920000</v>
      </c>
      <c r="T16" s="4">
        <v>2880000</v>
      </c>
    </row>
    <row r="17" spans="5:31" ht="15">
      <c r="E17" t="s">
        <v>238</v>
      </c>
      <c r="Y17" s="4">
        <v>37187</v>
      </c>
      <c r="AD17" s="4">
        <v>1120965</v>
      </c>
      <c r="AE17" s="6">
        <v>-4</v>
      </c>
    </row>
    <row r="18" spans="5:31" ht="15">
      <c r="E18" t="s">
        <v>239</v>
      </c>
      <c r="Y18" s="4">
        <v>9051</v>
      </c>
      <c r="AD18" s="4">
        <v>277028</v>
      </c>
      <c r="AE18" s="6">
        <v>-5</v>
      </c>
    </row>
    <row r="19" spans="1:20" ht="15">
      <c r="A19" t="s">
        <v>241</v>
      </c>
      <c r="J19" s="4">
        <v>1273495</v>
      </c>
      <c r="O19" s="4">
        <v>2546990</v>
      </c>
      <c r="T19" s="4">
        <v>3820485</v>
      </c>
    </row>
    <row r="20" spans="5:30" ht="15">
      <c r="E20" t="s">
        <v>238</v>
      </c>
      <c r="Y20" s="4">
        <v>96417</v>
      </c>
      <c r="AD20" s="4">
        <v>2917578</v>
      </c>
    </row>
    <row r="21" spans="5:30" ht="15">
      <c r="E21" t="s">
        <v>239</v>
      </c>
      <c r="Y21" s="4">
        <v>23340</v>
      </c>
      <c r="AD21" s="4">
        <v>729375</v>
      </c>
    </row>
  </sheetData>
  <sheetProtection selectLockedCells="1" selectUnlockedCells="1"/>
  <mergeCells count="8">
    <mergeCell ref="A2:F2"/>
    <mergeCell ref="C5:F5"/>
    <mergeCell ref="H5:U5"/>
    <mergeCell ref="W5:Z5"/>
    <mergeCell ref="AB5:AE5"/>
    <mergeCell ref="C6:F6"/>
    <mergeCell ref="H6:K6"/>
    <mergeCell ref="M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O4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6" width="10.7109375" style="0" customWidth="1"/>
    <col min="27" max="29" width="8.7109375" style="0" customWidth="1"/>
    <col min="30" max="30" width="10.7109375" style="0" customWidth="1"/>
    <col min="31" max="34" width="8.7109375" style="0" customWidth="1"/>
    <col min="35" max="35" width="10.7109375" style="0" customWidth="1"/>
    <col min="36" max="39" width="8.7109375" style="0" customWidth="1"/>
    <col min="40" max="41" width="10.7109375" style="0" customWidth="1"/>
    <col min="42" max="16384" width="8.7109375" style="0" customWidth="1"/>
  </cols>
  <sheetData>
    <row r="2" spans="1:6" ht="15">
      <c r="A2" s="1" t="s">
        <v>242</v>
      </c>
      <c r="B2" s="1"/>
      <c r="C2" s="1"/>
      <c r="D2" s="1"/>
      <c r="E2" s="1"/>
      <c r="F2" s="1"/>
    </row>
    <row r="5" spans="3:41" ht="15">
      <c r="C5" s="1" t="s">
        <v>243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W5" s="1" t="s">
        <v>244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39.75" customHeight="1">
      <c r="A6" s="2" t="s">
        <v>121</v>
      </c>
      <c r="C6" s="3" t="s">
        <v>245</v>
      </c>
      <c r="D6" s="3"/>
      <c r="E6" s="3"/>
      <c r="F6" s="3"/>
      <c r="H6" s="3" t="s">
        <v>246</v>
      </c>
      <c r="I6" s="3"/>
      <c r="J6" s="3"/>
      <c r="K6" s="3"/>
      <c r="M6" s="3" t="s">
        <v>247</v>
      </c>
      <c r="N6" s="3"/>
      <c r="O6" s="3"/>
      <c r="P6" s="3"/>
      <c r="R6" s="3" t="s">
        <v>248</v>
      </c>
      <c r="S6" s="3"/>
      <c r="T6" s="3"/>
      <c r="U6" s="3"/>
      <c r="W6" s="3" t="s">
        <v>249</v>
      </c>
      <c r="X6" s="3"/>
      <c r="Y6" s="3"/>
      <c r="Z6" s="3"/>
      <c r="AB6" s="3" t="s">
        <v>250</v>
      </c>
      <c r="AC6" s="3"/>
      <c r="AD6" s="3"/>
      <c r="AE6" s="3"/>
      <c r="AG6" s="3" t="s">
        <v>251</v>
      </c>
      <c r="AH6" s="3"/>
      <c r="AI6" s="3"/>
      <c r="AJ6" s="3"/>
      <c r="AL6" s="3" t="s">
        <v>252</v>
      </c>
      <c r="AM6" s="3"/>
      <c r="AN6" s="3"/>
      <c r="AO6" s="3"/>
    </row>
    <row r="7" spans="1:41" ht="15">
      <c r="A7" t="s">
        <v>7</v>
      </c>
      <c r="E7" s="4">
        <v>120000</v>
      </c>
      <c r="J7" s="4">
        <v>0</v>
      </c>
      <c r="O7" s="9">
        <v>34.45</v>
      </c>
      <c r="T7" t="s">
        <v>253</v>
      </c>
      <c r="Y7" s="4">
        <v>102551</v>
      </c>
      <c r="Z7" t="s">
        <v>254</v>
      </c>
      <c r="AD7" s="4">
        <v>3964622</v>
      </c>
      <c r="AI7" s="4">
        <v>19620</v>
      </c>
      <c r="AN7" s="4">
        <v>189627</v>
      </c>
      <c r="AO7" s="6">
        <v>-5</v>
      </c>
    </row>
    <row r="8" spans="5:41" ht="15">
      <c r="E8" s="4">
        <v>120000</v>
      </c>
      <c r="J8" s="4">
        <v>0</v>
      </c>
      <c r="O8" s="9">
        <v>49.09</v>
      </c>
      <c r="T8" t="s">
        <v>255</v>
      </c>
      <c r="Y8" s="4">
        <v>75683</v>
      </c>
      <c r="Z8" t="s">
        <v>256</v>
      </c>
      <c r="AD8" s="4">
        <v>2925905</v>
      </c>
      <c r="AI8" s="4">
        <v>28008</v>
      </c>
      <c r="AN8" s="4">
        <v>216558</v>
      </c>
      <c r="AO8" s="6">
        <v>-7</v>
      </c>
    </row>
    <row r="9" spans="5:30" ht="15">
      <c r="E9" s="4">
        <v>120000</v>
      </c>
      <c r="J9" s="4">
        <v>0</v>
      </c>
      <c r="O9" s="9">
        <v>47.83</v>
      </c>
      <c r="T9" t="s">
        <v>257</v>
      </c>
      <c r="Y9" s="4">
        <v>86775</v>
      </c>
      <c r="Z9" t="s">
        <v>258</v>
      </c>
      <c r="AD9" s="4">
        <v>3354722</v>
      </c>
    </row>
    <row r="11" spans="1:36" ht="15">
      <c r="A11" s="2" t="s">
        <v>259</v>
      </c>
      <c r="D11" s="2"/>
      <c r="E11" s="11">
        <v>360000</v>
      </c>
      <c r="F11" s="2"/>
      <c r="I11" s="2"/>
      <c r="J11" s="11">
        <v>0</v>
      </c>
      <c r="K11" s="2"/>
      <c r="X11" s="2"/>
      <c r="Y11" s="11">
        <v>265009</v>
      </c>
      <c r="Z11" s="2"/>
      <c r="AH11" s="2"/>
      <c r="AI11" s="11">
        <v>47628</v>
      </c>
      <c r="AJ11" s="2"/>
    </row>
    <row r="13" spans="2:41" ht="1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15">
      <c r="A14" t="s">
        <v>61</v>
      </c>
      <c r="E14" s="4">
        <v>12000</v>
      </c>
      <c r="J14" s="4">
        <v>0</v>
      </c>
      <c r="O14" s="9">
        <v>49.09</v>
      </c>
      <c r="T14" t="s">
        <v>255</v>
      </c>
      <c r="Y14" s="4">
        <v>15817</v>
      </c>
      <c r="Z14" s="6">
        <v>-4</v>
      </c>
      <c r="AD14" s="4">
        <v>611485</v>
      </c>
      <c r="AI14" s="4">
        <v>4841</v>
      </c>
      <c r="AN14" s="4">
        <v>46788</v>
      </c>
      <c r="AO14" s="6">
        <v>-5</v>
      </c>
    </row>
    <row r="15" spans="5:41" ht="15">
      <c r="E15" s="4">
        <v>12000</v>
      </c>
      <c r="J15" s="4">
        <v>0</v>
      </c>
      <c r="O15" s="9">
        <v>47.83</v>
      </c>
      <c r="T15" t="s">
        <v>257</v>
      </c>
      <c r="Y15" s="4">
        <v>11673</v>
      </c>
      <c r="Z15" s="6">
        <v>-6</v>
      </c>
      <c r="AD15" s="4">
        <v>451278</v>
      </c>
      <c r="AI15" s="4">
        <v>8640</v>
      </c>
      <c r="AN15" s="4">
        <v>66804</v>
      </c>
      <c r="AO15" s="6">
        <v>-7</v>
      </c>
    </row>
    <row r="16" spans="25:30" ht="15">
      <c r="Y16" s="4">
        <v>17845</v>
      </c>
      <c r="Z16" s="6">
        <v>-8</v>
      </c>
      <c r="AD16" s="4">
        <v>689888</v>
      </c>
    </row>
    <row r="18" spans="1:36" ht="15">
      <c r="A18" s="2" t="s">
        <v>259</v>
      </c>
      <c r="D18" s="2"/>
      <c r="E18" s="11">
        <v>24000</v>
      </c>
      <c r="F18" s="2"/>
      <c r="I18" s="2"/>
      <c r="J18" s="11">
        <v>0</v>
      </c>
      <c r="K18" s="2"/>
      <c r="X18" s="2"/>
      <c r="Y18" s="11">
        <v>45335</v>
      </c>
      <c r="Z18" s="2"/>
      <c r="AH18" s="2"/>
      <c r="AI18" s="11">
        <v>13481</v>
      </c>
      <c r="AJ18" s="2"/>
    </row>
    <row r="20" spans="2:41" ht="1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1" ht="15">
      <c r="A21" t="s">
        <v>260</v>
      </c>
      <c r="E21" s="4">
        <v>30000</v>
      </c>
      <c r="J21" s="4">
        <v>0</v>
      </c>
      <c r="O21" s="9">
        <v>34.45</v>
      </c>
      <c r="T21" t="s">
        <v>253</v>
      </c>
      <c r="Y21" s="4">
        <v>16110</v>
      </c>
      <c r="Z21" s="6">
        <v>-4</v>
      </c>
      <c r="AD21" s="4">
        <v>622813</v>
      </c>
      <c r="AI21" s="4">
        <v>3082</v>
      </c>
      <c r="AN21" s="4">
        <v>29788</v>
      </c>
      <c r="AO21" s="6">
        <v>-5</v>
      </c>
    </row>
    <row r="22" spans="5:41" ht="15">
      <c r="E22" s="4">
        <v>50000</v>
      </c>
      <c r="J22" s="4">
        <v>0</v>
      </c>
      <c r="O22" s="9">
        <v>49.09</v>
      </c>
      <c r="T22" t="s">
        <v>255</v>
      </c>
      <c r="Y22" s="4">
        <v>11889</v>
      </c>
      <c r="Z22" s="6">
        <v>-6</v>
      </c>
      <c r="AD22" s="4">
        <v>459629</v>
      </c>
      <c r="AI22" s="4">
        <v>7392</v>
      </c>
      <c r="AN22" s="4">
        <v>57155</v>
      </c>
      <c r="AO22" s="6">
        <v>-7</v>
      </c>
    </row>
    <row r="23" spans="5:30" ht="15">
      <c r="E23" s="4">
        <v>50000</v>
      </c>
      <c r="J23" s="4">
        <v>0</v>
      </c>
      <c r="O23" s="9">
        <v>47.83</v>
      </c>
      <c r="T23" t="s">
        <v>257</v>
      </c>
      <c r="Y23" s="4">
        <v>18176</v>
      </c>
      <c r="Z23" s="6">
        <v>-8</v>
      </c>
      <c r="AD23" s="4">
        <v>702684</v>
      </c>
    </row>
    <row r="25" spans="1:36" ht="15">
      <c r="A25" s="2" t="s">
        <v>259</v>
      </c>
      <c r="D25" s="2"/>
      <c r="E25" s="11">
        <v>130000</v>
      </c>
      <c r="F25" s="2"/>
      <c r="I25" s="2"/>
      <c r="J25" s="11">
        <v>0</v>
      </c>
      <c r="K25" s="2"/>
      <c r="X25" s="2"/>
      <c r="Y25" s="11">
        <v>46175</v>
      </c>
      <c r="Z25" s="2"/>
      <c r="AH25" s="2"/>
      <c r="AI25" s="11">
        <v>10474</v>
      </c>
      <c r="AJ25" s="2"/>
    </row>
    <row r="27" spans="2:41" ht="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>
      <c r="A28" t="s">
        <v>63</v>
      </c>
      <c r="E28" s="4">
        <v>87064</v>
      </c>
      <c r="J28" s="4">
        <v>0</v>
      </c>
      <c r="O28" s="9">
        <v>45.6</v>
      </c>
      <c r="T28" t="s">
        <v>261</v>
      </c>
      <c r="Y28" s="4">
        <v>32290</v>
      </c>
      <c r="Z28" s="6">
        <v>-4</v>
      </c>
      <c r="AD28" s="4">
        <v>1304516</v>
      </c>
      <c r="AI28" s="4">
        <v>6319</v>
      </c>
      <c r="AN28" s="4">
        <v>63822</v>
      </c>
      <c r="AO28" s="6">
        <v>-5</v>
      </c>
    </row>
    <row r="29" spans="5:41" ht="15">
      <c r="E29" s="4">
        <v>21200</v>
      </c>
      <c r="J29" s="4">
        <v>0</v>
      </c>
      <c r="O29" s="9">
        <v>46.93</v>
      </c>
      <c r="T29" t="s">
        <v>262</v>
      </c>
      <c r="Y29" s="4">
        <v>23717</v>
      </c>
      <c r="Z29" s="6">
        <v>-6</v>
      </c>
      <c r="AD29" s="4">
        <v>958167</v>
      </c>
      <c r="AI29" s="4">
        <v>9051</v>
      </c>
      <c r="AN29" s="4">
        <v>73132</v>
      </c>
      <c r="AO29" s="6">
        <v>-7</v>
      </c>
    </row>
    <row r="30" spans="5:30" ht="15">
      <c r="E30" s="4">
        <v>40000</v>
      </c>
      <c r="J30" s="4">
        <v>0</v>
      </c>
      <c r="O30" s="9">
        <v>46.13</v>
      </c>
      <c r="T30" t="s">
        <v>263</v>
      </c>
      <c r="Y30" s="4">
        <v>37187</v>
      </c>
      <c r="Z30" s="6">
        <v>-8</v>
      </c>
      <c r="AD30" s="4">
        <v>1502355</v>
      </c>
    </row>
    <row r="31" spans="5:20" ht="15">
      <c r="E31" s="4">
        <v>50000</v>
      </c>
      <c r="J31" s="4">
        <v>0</v>
      </c>
      <c r="O31" s="9">
        <v>51.17</v>
      </c>
      <c r="T31" t="s">
        <v>264</v>
      </c>
    </row>
    <row r="32" spans="5:20" ht="15">
      <c r="E32" s="4">
        <v>50000</v>
      </c>
      <c r="J32" s="4">
        <v>0</v>
      </c>
      <c r="O32" s="9">
        <v>41.6</v>
      </c>
      <c r="T32" t="s">
        <v>265</v>
      </c>
    </row>
    <row r="34" spans="1:36" ht="15">
      <c r="A34" s="2" t="s">
        <v>259</v>
      </c>
      <c r="D34" s="2"/>
      <c r="E34" s="11">
        <v>248264</v>
      </c>
      <c r="F34" s="2"/>
      <c r="I34" s="2"/>
      <c r="J34" s="11">
        <v>0</v>
      </c>
      <c r="K34" s="2"/>
      <c r="X34" s="2"/>
      <c r="Y34" s="11">
        <v>93194</v>
      </c>
      <c r="Z34" s="2"/>
      <c r="AH34" s="2"/>
      <c r="AI34" s="11">
        <v>15370</v>
      </c>
      <c r="AJ34" s="2"/>
    </row>
    <row r="36" spans="2:41" ht="1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>
      <c r="A37" t="s">
        <v>66</v>
      </c>
      <c r="E37" s="4">
        <v>100000</v>
      </c>
      <c r="J37" s="4">
        <v>0</v>
      </c>
      <c r="O37" s="9">
        <v>49.09</v>
      </c>
      <c r="T37" t="s">
        <v>255</v>
      </c>
      <c r="Y37" s="4">
        <v>42729</v>
      </c>
      <c r="Z37" s="6">
        <v>-4</v>
      </c>
      <c r="AD37" s="4">
        <v>1651903</v>
      </c>
      <c r="AI37" s="4">
        <v>9810</v>
      </c>
      <c r="AN37" s="4">
        <v>94814</v>
      </c>
      <c r="AO37" s="6">
        <v>-5</v>
      </c>
    </row>
    <row r="38" spans="5:41" ht="15">
      <c r="E38" s="4">
        <v>100000</v>
      </c>
      <c r="J38" s="4">
        <v>0</v>
      </c>
      <c r="O38" s="9">
        <v>47.83</v>
      </c>
      <c r="T38" t="s">
        <v>257</v>
      </c>
      <c r="Y38" s="4">
        <v>31534</v>
      </c>
      <c r="Z38" s="6">
        <v>-6</v>
      </c>
      <c r="AD38" s="4">
        <v>1219104</v>
      </c>
      <c r="AI38" s="4">
        <v>14004</v>
      </c>
      <c r="AN38" s="4">
        <v>108279</v>
      </c>
      <c r="AO38" s="6">
        <v>-7</v>
      </c>
    </row>
    <row r="39" spans="25:30" ht="15">
      <c r="Y39" s="4">
        <v>48209</v>
      </c>
      <c r="Z39" s="6">
        <v>-8</v>
      </c>
      <c r="AD39" s="4">
        <v>1863760</v>
      </c>
    </row>
    <row r="41" spans="1:36" ht="15">
      <c r="A41" s="2" t="s">
        <v>259</v>
      </c>
      <c r="D41" s="2"/>
      <c r="E41" s="11">
        <v>200000</v>
      </c>
      <c r="F41" s="2"/>
      <c r="I41" s="2"/>
      <c r="J41" s="11">
        <v>0</v>
      </c>
      <c r="K41" s="2"/>
      <c r="X41" s="2"/>
      <c r="Y41" s="11">
        <v>122472</v>
      </c>
      <c r="Z41" s="2"/>
      <c r="AH41" s="2"/>
      <c r="AI41" s="11">
        <v>23814</v>
      </c>
      <c r="AJ41" s="2"/>
    </row>
  </sheetData>
  <sheetProtection selectLockedCells="1" selectUnlockedCells="1"/>
  <mergeCells count="43">
    <mergeCell ref="A2:F2"/>
    <mergeCell ref="C5:U5"/>
    <mergeCell ref="W5:AO5"/>
    <mergeCell ref="C6:F6"/>
    <mergeCell ref="H6:K6"/>
    <mergeCell ref="M6:P6"/>
    <mergeCell ref="R6:U6"/>
    <mergeCell ref="W6:Z6"/>
    <mergeCell ref="AB6:AE6"/>
    <mergeCell ref="AG6:AJ6"/>
    <mergeCell ref="AL6:AO6"/>
    <mergeCell ref="B13:F13"/>
    <mergeCell ref="G13:K13"/>
    <mergeCell ref="L13:P13"/>
    <mergeCell ref="Q13:U13"/>
    <mergeCell ref="V13:Z13"/>
    <mergeCell ref="AA13:AE13"/>
    <mergeCell ref="AF13:AJ13"/>
    <mergeCell ref="AK13:AO13"/>
    <mergeCell ref="B20:F20"/>
    <mergeCell ref="G20:K20"/>
    <mergeCell ref="L20:P20"/>
    <mergeCell ref="Q20:U20"/>
    <mergeCell ref="V20:Z20"/>
    <mergeCell ref="AA20:AE20"/>
    <mergeCell ref="AF20:AJ20"/>
    <mergeCell ref="AK20:AO20"/>
    <mergeCell ref="B27:F27"/>
    <mergeCell ref="G27:K27"/>
    <mergeCell ref="L27:P27"/>
    <mergeCell ref="Q27:U27"/>
    <mergeCell ref="V27:Z27"/>
    <mergeCell ref="AA27:AE27"/>
    <mergeCell ref="AF27:AJ27"/>
    <mergeCell ref="AK27:AO27"/>
    <mergeCell ref="B36:F36"/>
    <mergeCell ref="G36:K36"/>
    <mergeCell ref="L36:P36"/>
    <mergeCell ref="Q36:U36"/>
    <mergeCell ref="V36:Z36"/>
    <mergeCell ref="AA36:AE36"/>
    <mergeCell ref="AF36:AJ36"/>
    <mergeCell ref="AK36:AO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266</v>
      </c>
      <c r="B2" s="1"/>
      <c r="C2" s="1"/>
      <c r="D2" s="1"/>
      <c r="E2" s="1"/>
      <c r="F2" s="1"/>
    </row>
    <row r="5" spans="3:21" ht="15">
      <c r="C5" s="1" t="s">
        <v>243</v>
      </c>
      <c r="D5" s="1"/>
      <c r="E5" s="1"/>
      <c r="F5" s="1"/>
      <c r="G5" s="1"/>
      <c r="H5" s="1"/>
      <c r="I5" s="1"/>
      <c r="J5" s="1"/>
      <c r="K5" s="1"/>
      <c r="M5" s="1" t="s">
        <v>244</v>
      </c>
      <c r="N5" s="1"/>
      <c r="O5" s="1"/>
      <c r="P5" s="1"/>
      <c r="Q5" s="1"/>
      <c r="R5" s="1"/>
      <c r="S5" s="1"/>
      <c r="T5" s="1"/>
      <c r="U5" s="1"/>
    </row>
    <row r="6" spans="1:21" ht="39.75" customHeight="1">
      <c r="A6" s="2" t="s">
        <v>121</v>
      </c>
      <c r="C6" s="3" t="s">
        <v>267</v>
      </c>
      <c r="D6" s="3"/>
      <c r="E6" s="3"/>
      <c r="F6" s="3"/>
      <c r="H6" s="3" t="s">
        <v>268</v>
      </c>
      <c r="I6" s="3"/>
      <c r="J6" s="3"/>
      <c r="K6" s="3"/>
      <c r="M6" s="3" t="s">
        <v>269</v>
      </c>
      <c r="N6" s="3"/>
      <c r="O6" s="3"/>
      <c r="P6" s="3"/>
      <c r="R6" s="3" t="s">
        <v>270</v>
      </c>
      <c r="S6" s="3"/>
      <c r="T6" s="3"/>
      <c r="U6" s="3"/>
    </row>
    <row r="7" spans="1:20" ht="15">
      <c r="A7" t="s">
        <v>7</v>
      </c>
      <c r="E7" s="4">
        <v>120000</v>
      </c>
      <c r="J7" s="4">
        <v>1311000</v>
      </c>
      <c r="O7" s="4">
        <v>209524</v>
      </c>
      <c r="T7" s="4">
        <v>6770287</v>
      </c>
    </row>
    <row r="8" spans="1:20" ht="15">
      <c r="A8" t="s">
        <v>61</v>
      </c>
      <c r="E8" s="4">
        <v>0</v>
      </c>
      <c r="J8" s="4">
        <v>0</v>
      </c>
      <c r="O8" s="4">
        <v>17800</v>
      </c>
      <c r="T8" s="4">
        <v>581971</v>
      </c>
    </row>
    <row r="9" spans="1:20" ht="15">
      <c r="A9" t="s">
        <v>62</v>
      </c>
      <c r="E9" s="4">
        <v>0</v>
      </c>
      <c r="J9" s="4">
        <v>0</v>
      </c>
      <c r="O9" s="4">
        <v>40306</v>
      </c>
      <c r="T9" s="4">
        <v>1288297</v>
      </c>
    </row>
    <row r="10" spans="1:20" ht="15">
      <c r="A10" t="s">
        <v>63</v>
      </c>
      <c r="E10" s="4">
        <v>0</v>
      </c>
      <c r="J10" s="4">
        <v>0</v>
      </c>
      <c r="O10" s="4">
        <v>57974</v>
      </c>
      <c r="T10" s="4">
        <v>1907233</v>
      </c>
    </row>
    <row r="11" spans="1:20" ht="15">
      <c r="A11" t="s">
        <v>66</v>
      </c>
      <c r="E11" s="4">
        <v>0</v>
      </c>
      <c r="J11" s="4">
        <v>0</v>
      </c>
      <c r="O11" s="4">
        <v>193600</v>
      </c>
      <c r="T11" s="4">
        <v>6223913</v>
      </c>
    </row>
  </sheetData>
  <sheetProtection selectLockedCells="1" selectUnlockedCells="1"/>
  <mergeCells count="7">
    <mergeCell ref="A2:F2"/>
    <mergeCell ref="C5:K5"/>
    <mergeCell ref="M5:U5"/>
    <mergeCell ref="C6:F6"/>
    <mergeCell ref="H6:K6"/>
    <mergeCell ref="M6:P6"/>
    <mergeCell ref="R6:U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4" width="8.7109375" style="0" customWidth="1"/>
    <col min="5" max="6" width="10.7109375" style="0" customWidth="1"/>
    <col min="7" max="9" width="8.7109375" style="0" customWidth="1"/>
    <col min="10" max="10" width="5.7109375" style="0" customWidth="1"/>
    <col min="11" max="11" width="2.7109375" style="0" customWidth="1"/>
    <col min="12" max="14" width="8.7109375" style="0" customWidth="1"/>
    <col min="15" max="16" width="10.7109375" style="0" customWidth="1"/>
    <col min="17" max="19" width="8.7109375" style="0" customWidth="1"/>
    <col min="20" max="20" width="5.7109375" style="0" customWidth="1"/>
    <col min="21" max="21" width="2.7109375" style="0" customWidth="1"/>
    <col min="22" max="24" width="8.7109375" style="0" customWidth="1"/>
    <col min="25" max="25" width="5.7109375" style="0" customWidth="1"/>
    <col min="26" max="26" width="2.7109375" style="0" customWidth="1"/>
    <col min="27" max="16384" width="8.7109375" style="0" customWidth="1"/>
  </cols>
  <sheetData>
    <row r="3" spans="1:26" ht="39.75" customHeight="1">
      <c r="A3" s="2" t="s">
        <v>1</v>
      </c>
      <c r="C3" s="3" t="s">
        <v>2</v>
      </c>
      <c r="D3" s="3"/>
      <c r="E3" s="3"/>
      <c r="F3" s="3"/>
      <c r="H3" s="3" t="s">
        <v>3</v>
      </c>
      <c r="I3" s="3"/>
      <c r="J3" s="3"/>
      <c r="K3" s="3"/>
      <c r="M3" s="3" t="s">
        <v>4</v>
      </c>
      <c r="N3" s="3"/>
      <c r="O3" s="3"/>
      <c r="P3" s="3"/>
      <c r="R3" s="3" t="s">
        <v>5</v>
      </c>
      <c r="S3" s="3"/>
      <c r="T3" s="3"/>
      <c r="U3" s="3"/>
      <c r="W3" s="3" t="s">
        <v>6</v>
      </c>
      <c r="X3" s="3"/>
      <c r="Y3" s="3"/>
      <c r="Z3" s="3"/>
    </row>
    <row r="4" spans="1:26" ht="15">
      <c r="A4" t="s">
        <v>66</v>
      </c>
      <c r="E4" s="4">
        <v>375051</v>
      </c>
      <c r="F4" s="6">
        <v>-20</v>
      </c>
      <c r="J4" t="s">
        <v>10</v>
      </c>
      <c r="K4" t="s">
        <v>11</v>
      </c>
      <c r="O4" s="4">
        <v>0</v>
      </c>
      <c r="T4" t="s">
        <v>10</v>
      </c>
      <c r="U4" t="s">
        <v>11</v>
      </c>
      <c r="Y4" t="s">
        <v>10</v>
      </c>
      <c r="Z4" t="s">
        <v>11</v>
      </c>
    </row>
    <row r="5" spans="1:26" ht="15">
      <c r="A5" t="s">
        <v>67</v>
      </c>
      <c r="E5" s="4">
        <v>10116</v>
      </c>
      <c r="J5" t="s">
        <v>10</v>
      </c>
      <c r="K5" t="s">
        <v>11</v>
      </c>
      <c r="O5" s="4">
        <v>0</v>
      </c>
      <c r="T5" t="s">
        <v>10</v>
      </c>
      <c r="U5" t="s">
        <v>11</v>
      </c>
      <c r="Y5" t="s">
        <v>10</v>
      </c>
      <c r="Z5" t="s">
        <v>11</v>
      </c>
    </row>
    <row r="6" ht="15">
      <c r="A6" s="5" t="s">
        <v>68</v>
      </c>
    </row>
    <row r="7" spans="1:26" ht="15">
      <c r="A7" t="s">
        <v>69</v>
      </c>
      <c r="E7" s="4">
        <v>417737</v>
      </c>
      <c r="F7" s="6">
        <v>-21</v>
      </c>
      <c r="J7" t="s">
        <v>10</v>
      </c>
      <c r="K7" t="s">
        <v>11</v>
      </c>
      <c r="O7" s="4">
        <v>0</v>
      </c>
      <c r="T7" t="s">
        <v>10</v>
      </c>
      <c r="U7" t="s">
        <v>11</v>
      </c>
      <c r="Y7" t="s">
        <v>10</v>
      </c>
      <c r="Z7" t="s">
        <v>11</v>
      </c>
    </row>
    <row r="8" spans="1:26" ht="15">
      <c r="A8" t="s">
        <v>70</v>
      </c>
      <c r="E8" s="4">
        <v>46166</v>
      </c>
      <c r="F8" s="6">
        <v>-22</v>
      </c>
      <c r="J8" t="s">
        <v>10</v>
      </c>
      <c r="K8" t="s">
        <v>11</v>
      </c>
      <c r="O8" s="4">
        <v>0</v>
      </c>
      <c r="T8" t="s">
        <v>10</v>
      </c>
      <c r="U8" t="s">
        <v>11</v>
      </c>
      <c r="Y8" t="s">
        <v>10</v>
      </c>
      <c r="Z8" t="s">
        <v>11</v>
      </c>
    </row>
    <row r="9" ht="15">
      <c r="A9" s="5" t="s">
        <v>71</v>
      </c>
    </row>
    <row r="10" spans="1:26" ht="15">
      <c r="A10" t="s">
        <v>72</v>
      </c>
      <c r="E10" s="4">
        <v>48414</v>
      </c>
      <c r="F10" s="6">
        <v>-23</v>
      </c>
      <c r="J10" t="s">
        <v>10</v>
      </c>
      <c r="K10" t="s">
        <v>11</v>
      </c>
      <c r="O10" s="4">
        <v>0</v>
      </c>
      <c r="T10" t="s">
        <v>10</v>
      </c>
      <c r="U10" t="s">
        <v>11</v>
      </c>
      <c r="Y10" t="s">
        <v>10</v>
      </c>
      <c r="Z10" t="s">
        <v>11</v>
      </c>
    </row>
    <row r="11" ht="15">
      <c r="A11" s="5" t="s">
        <v>73</v>
      </c>
    </row>
    <row r="12" spans="1:26" ht="15">
      <c r="A12" t="s">
        <v>74</v>
      </c>
      <c r="E12" s="4">
        <v>0</v>
      </c>
      <c r="J12" t="s">
        <v>10</v>
      </c>
      <c r="K12" t="s">
        <v>11</v>
      </c>
      <c r="O12" s="4">
        <v>0</v>
      </c>
      <c r="T12" t="s">
        <v>10</v>
      </c>
      <c r="U12" t="s">
        <v>11</v>
      </c>
      <c r="Y12" t="s">
        <v>10</v>
      </c>
      <c r="Z12" t="s">
        <v>11</v>
      </c>
    </row>
    <row r="13" ht="15">
      <c r="A13" s="5" t="s">
        <v>75</v>
      </c>
    </row>
    <row r="14" spans="1:26" ht="15">
      <c r="A14" t="s">
        <v>76</v>
      </c>
      <c r="E14" s="4">
        <v>51366</v>
      </c>
      <c r="F14" s="6">
        <v>-24</v>
      </c>
      <c r="J14" t="s">
        <v>10</v>
      </c>
      <c r="K14" t="s">
        <v>11</v>
      </c>
      <c r="O14" s="4">
        <v>0</v>
      </c>
      <c r="T14" t="s">
        <v>10</v>
      </c>
      <c r="U14" t="s">
        <v>11</v>
      </c>
      <c r="Y14" t="s">
        <v>10</v>
      </c>
      <c r="Z14" t="s">
        <v>11</v>
      </c>
    </row>
    <row r="15" ht="15">
      <c r="A15" s="5" t="s">
        <v>77</v>
      </c>
    </row>
    <row r="16" spans="1:26" ht="15">
      <c r="A16" t="s">
        <v>78</v>
      </c>
      <c r="E16" s="4">
        <v>22358</v>
      </c>
      <c r="J16" t="s">
        <v>10</v>
      </c>
      <c r="K16" t="s">
        <v>11</v>
      </c>
      <c r="O16" s="4">
        <v>10004</v>
      </c>
      <c r="P16" s="6">
        <v>-25</v>
      </c>
      <c r="T16" t="s">
        <v>10</v>
      </c>
      <c r="U16" t="s">
        <v>11</v>
      </c>
      <c r="Y16" t="s">
        <v>10</v>
      </c>
      <c r="Z16" t="s">
        <v>11</v>
      </c>
    </row>
    <row r="17" ht="15">
      <c r="A17" s="5" t="s">
        <v>79</v>
      </c>
    </row>
    <row r="18" spans="1:26" ht="15">
      <c r="A18" t="s">
        <v>80</v>
      </c>
      <c r="E18" s="4">
        <v>217336</v>
      </c>
      <c r="F18" s="6">
        <v>-26</v>
      </c>
      <c r="J18" t="s">
        <v>10</v>
      </c>
      <c r="K18" t="s">
        <v>11</v>
      </c>
      <c r="O18" s="4">
        <v>0</v>
      </c>
      <c r="T18" t="s">
        <v>10</v>
      </c>
      <c r="U18" t="s">
        <v>11</v>
      </c>
      <c r="Y18" t="s">
        <v>10</v>
      </c>
      <c r="Z18" t="s">
        <v>11</v>
      </c>
    </row>
    <row r="19" ht="15">
      <c r="A19" s="5" t="s">
        <v>81</v>
      </c>
    </row>
    <row r="20" spans="1:26" ht="15">
      <c r="A20" t="s">
        <v>82</v>
      </c>
      <c r="E20" s="4">
        <v>31958</v>
      </c>
      <c r="F20" s="6">
        <v>-27</v>
      </c>
      <c r="J20" t="s">
        <v>10</v>
      </c>
      <c r="K20" t="s">
        <v>11</v>
      </c>
      <c r="O20" s="4">
        <v>0</v>
      </c>
      <c r="T20" t="s">
        <v>10</v>
      </c>
      <c r="U20" t="s">
        <v>11</v>
      </c>
      <c r="Y20" t="s">
        <v>10</v>
      </c>
      <c r="Z20" t="s">
        <v>11</v>
      </c>
    </row>
    <row r="21" ht="15">
      <c r="A21" s="5" t="s">
        <v>83</v>
      </c>
    </row>
    <row r="22" spans="1:26" ht="15">
      <c r="A22" t="s">
        <v>84</v>
      </c>
      <c r="E22" s="4">
        <v>22719</v>
      </c>
      <c r="J22" t="s">
        <v>10</v>
      </c>
      <c r="K22" t="s">
        <v>11</v>
      </c>
      <c r="O22" s="4">
        <v>0</v>
      </c>
      <c r="T22" t="s">
        <v>10</v>
      </c>
      <c r="U22" t="s">
        <v>11</v>
      </c>
      <c r="Y22" t="s">
        <v>10</v>
      </c>
      <c r="Z22" t="s">
        <v>11</v>
      </c>
    </row>
    <row r="23" ht="15">
      <c r="A23" s="5" t="s">
        <v>85</v>
      </c>
    </row>
    <row r="24" spans="1:26" ht="15">
      <c r="A24" t="s">
        <v>86</v>
      </c>
      <c r="E24" s="4">
        <v>34831</v>
      </c>
      <c r="J24" t="s">
        <v>10</v>
      </c>
      <c r="K24" t="s">
        <v>11</v>
      </c>
      <c r="O24" s="4">
        <v>0</v>
      </c>
      <c r="T24" t="s">
        <v>10</v>
      </c>
      <c r="U24" t="s">
        <v>11</v>
      </c>
      <c r="Y24" t="s">
        <v>10</v>
      </c>
      <c r="Z24" t="s">
        <v>11</v>
      </c>
    </row>
    <row r="25" ht="15">
      <c r="A25" s="5" t="s">
        <v>87</v>
      </c>
    </row>
    <row r="26" spans="1:25" ht="15">
      <c r="A26" t="s">
        <v>88</v>
      </c>
      <c r="E26" s="4">
        <v>31932921</v>
      </c>
      <c r="F26" s="6">
        <v>-28</v>
      </c>
      <c r="J26" t="s">
        <v>89</v>
      </c>
      <c r="O26" s="4">
        <v>0</v>
      </c>
      <c r="T26" t="s">
        <v>10</v>
      </c>
      <c r="U26" t="s">
        <v>11</v>
      </c>
      <c r="Y26" t="s">
        <v>90</v>
      </c>
    </row>
    <row r="27" ht="15">
      <c r="A27" s="5" t="s">
        <v>91</v>
      </c>
    </row>
    <row r="28" spans="1:25" ht="15">
      <c r="A28" t="s">
        <v>92</v>
      </c>
      <c r="E28" s="4">
        <v>0</v>
      </c>
      <c r="J28" t="s">
        <v>10</v>
      </c>
      <c r="K28" t="s">
        <v>11</v>
      </c>
      <c r="O28" s="4">
        <v>10627443</v>
      </c>
      <c r="P28" s="6">
        <v>-29</v>
      </c>
      <c r="T28" t="s">
        <v>93</v>
      </c>
      <c r="Y28" t="s">
        <v>94</v>
      </c>
    </row>
    <row r="29" ht="15">
      <c r="A29" s="5" t="s">
        <v>95</v>
      </c>
    </row>
    <row r="30" spans="1:25" ht="15">
      <c r="A30" t="s">
        <v>96</v>
      </c>
      <c r="E30" s="4">
        <v>0</v>
      </c>
      <c r="J30" t="s">
        <v>10</v>
      </c>
      <c r="K30" t="s">
        <v>11</v>
      </c>
      <c r="O30" s="4">
        <v>9758601</v>
      </c>
      <c r="P30" s="6">
        <v>-29</v>
      </c>
      <c r="T30" t="s">
        <v>97</v>
      </c>
      <c r="Y30" t="s">
        <v>98</v>
      </c>
    </row>
    <row r="31" ht="15">
      <c r="A31" s="5" t="s">
        <v>99</v>
      </c>
    </row>
    <row r="32" spans="1:25" ht="15">
      <c r="A32" t="s">
        <v>100</v>
      </c>
      <c r="E32" s="4">
        <v>0</v>
      </c>
      <c r="J32" t="s">
        <v>10</v>
      </c>
      <c r="K32" t="s">
        <v>11</v>
      </c>
      <c r="O32" s="4">
        <v>20151333</v>
      </c>
      <c r="P32" s="6">
        <v>-29</v>
      </c>
      <c r="T32" t="s">
        <v>101</v>
      </c>
      <c r="Y32" t="s">
        <v>102</v>
      </c>
    </row>
    <row r="33" ht="15">
      <c r="A33" s="5" t="s">
        <v>103</v>
      </c>
    </row>
    <row r="34" spans="1:25" ht="15">
      <c r="A34" t="s">
        <v>104</v>
      </c>
      <c r="E34" s="4">
        <v>176044995</v>
      </c>
      <c r="F34" s="6">
        <v>-30</v>
      </c>
      <c r="J34" t="s">
        <v>105</v>
      </c>
      <c r="O34" s="4">
        <v>392522</v>
      </c>
      <c r="P34" s="6">
        <v>-31</v>
      </c>
      <c r="T34" t="s">
        <v>10</v>
      </c>
      <c r="U34" t="s">
        <v>11</v>
      </c>
      <c r="Y34" t="s">
        <v>106</v>
      </c>
    </row>
  </sheetData>
  <sheetProtection selectLockedCells="1" selectUnlockedCells="1"/>
  <mergeCells count="5">
    <mergeCell ref="C3:F3"/>
    <mergeCell ref="H3:K3"/>
    <mergeCell ref="M3:P3"/>
    <mergeCell ref="R3:U3"/>
    <mergeCell ref="W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271</v>
      </c>
      <c r="B2" s="1"/>
      <c r="C2" s="1"/>
      <c r="D2" s="1"/>
      <c r="E2" s="1"/>
      <c r="F2" s="1"/>
    </row>
    <row r="5" spans="1:21" ht="39.75" customHeight="1">
      <c r="A5" s="2" t="s">
        <v>121</v>
      </c>
      <c r="C5" s="1" t="s">
        <v>272</v>
      </c>
      <c r="D5" s="1"/>
      <c r="E5" s="1"/>
      <c r="F5" s="1"/>
      <c r="H5" s="3" t="s">
        <v>273</v>
      </c>
      <c r="I5" s="3"/>
      <c r="J5" s="3"/>
      <c r="K5" s="3"/>
      <c r="M5" s="3" t="s">
        <v>274</v>
      </c>
      <c r="N5" s="3"/>
      <c r="O5" s="3"/>
      <c r="P5" s="3"/>
      <c r="R5" s="3" t="s">
        <v>275</v>
      </c>
      <c r="S5" s="3"/>
      <c r="T5" s="3"/>
      <c r="U5" s="3"/>
    </row>
    <row r="6" spans="1:20" ht="15">
      <c r="A6" t="s">
        <v>7</v>
      </c>
      <c r="C6" s="12" t="s">
        <v>276</v>
      </c>
      <c r="D6" s="12"/>
      <c r="E6" s="12"/>
      <c r="F6" s="12"/>
      <c r="J6" s="4">
        <v>30</v>
      </c>
      <c r="O6" s="4">
        <v>1768410</v>
      </c>
      <c r="T6" s="4">
        <v>44798</v>
      </c>
    </row>
    <row r="7" spans="1:20" ht="15">
      <c r="A7" t="s">
        <v>61</v>
      </c>
      <c r="C7" s="12" t="s">
        <v>277</v>
      </c>
      <c r="D7" s="12"/>
      <c r="E7" s="12"/>
      <c r="F7" s="12"/>
      <c r="J7" t="s">
        <v>117</v>
      </c>
      <c r="O7" t="s">
        <v>117</v>
      </c>
      <c r="T7" t="s">
        <v>117</v>
      </c>
    </row>
    <row r="8" spans="1:20" ht="15">
      <c r="A8" t="s">
        <v>62</v>
      </c>
      <c r="C8" s="12" t="s">
        <v>278</v>
      </c>
      <c r="D8" s="12"/>
      <c r="E8" s="12"/>
      <c r="F8" s="12"/>
      <c r="J8" s="4">
        <v>18</v>
      </c>
      <c r="O8" s="4">
        <v>4434088</v>
      </c>
      <c r="T8" s="4">
        <v>698864</v>
      </c>
    </row>
    <row r="9" spans="1:20" ht="15">
      <c r="A9" t="s">
        <v>63</v>
      </c>
      <c r="C9" s="12" t="s">
        <v>277</v>
      </c>
      <c r="D9" s="12"/>
      <c r="E9" s="12"/>
      <c r="F9" s="12"/>
      <c r="J9" t="s">
        <v>117</v>
      </c>
      <c r="O9" t="s">
        <v>117</v>
      </c>
      <c r="T9" t="s">
        <v>117</v>
      </c>
    </row>
    <row r="10" spans="1:20" ht="39.75" customHeight="1">
      <c r="A10" t="s">
        <v>66</v>
      </c>
      <c r="C10" s="13" t="s">
        <v>279</v>
      </c>
      <c r="D10" s="13"/>
      <c r="E10" s="13"/>
      <c r="F10" s="13"/>
      <c r="J10" s="5" t="s">
        <v>280</v>
      </c>
      <c r="O10" s="5" t="s">
        <v>281</v>
      </c>
      <c r="T10" s="5" t="s">
        <v>281</v>
      </c>
    </row>
  </sheetData>
  <sheetProtection selectLockedCells="1" selectUnlockedCells="1"/>
  <mergeCells count="10">
    <mergeCell ref="A2:F2"/>
    <mergeCell ref="C5:F5"/>
    <mergeCell ref="H5:K5"/>
    <mergeCell ref="M5:P5"/>
    <mergeCell ref="R5:U5"/>
    <mergeCell ref="C6:F6"/>
    <mergeCell ref="C7:F7"/>
    <mergeCell ref="C8:F8"/>
    <mergeCell ref="C9:F9"/>
    <mergeCell ref="C10: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Z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282</v>
      </c>
      <c r="B2" s="1"/>
      <c r="C2" s="1"/>
      <c r="D2" s="1"/>
      <c r="E2" s="1"/>
      <c r="F2" s="1"/>
    </row>
    <row r="5" spans="1:26" ht="39.75" customHeight="1">
      <c r="A5" s="2" t="s">
        <v>121</v>
      </c>
      <c r="C5" s="3" t="s">
        <v>283</v>
      </c>
      <c r="D5" s="3"/>
      <c r="E5" s="3"/>
      <c r="F5" s="3"/>
      <c r="H5" s="3" t="s">
        <v>284</v>
      </c>
      <c r="I5" s="3"/>
      <c r="J5" s="3"/>
      <c r="K5" s="3"/>
      <c r="M5" s="3" t="s">
        <v>285</v>
      </c>
      <c r="N5" s="3"/>
      <c r="O5" s="3"/>
      <c r="P5" s="3"/>
      <c r="R5" s="3" t="s">
        <v>286</v>
      </c>
      <c r="S5" s="3"/>
      <c r="T5" s="3"/>
      <c r="U5" s="3"/>
      <c r="W5" s="3" t="s">
        <v>287</v>
      </c>
      <c r="X5" s="3"/>
      <c r="Y5" s="3"/>
      <c r="Z5" s="3"/>
    </row>
    <row r="6" spans="1:25" ht="15">
      <c r="A6" t="s">
        <v>7</v>
      </c>
      <c r="E6" s="4">
        <v>0</v>
      </c>
      <c r="J6" s="4">
        <v>0</v>
      </c>
      <c r="O6" s="4">
        <v>0</v>
      </c>
      <c r="T6" s="4">
        <v>0</v>
      </c>
      <c r="Y6" s="4">
        <v>0</v>
      </c>
    </row>
    <row r="7" spans="1:25" ht="15">
      <c r="A7" t="s">
        <v>61</v>
      </c>
      <c r="E7" s="4">
        <v>0</v>
      </c>
      <c r="J7" s="4">
        <v>0</v>
      </c>
      <c r="O7" s="4">
        <v>13953</v>
      </c>
      <c r="T7" s="4">
        <v>0</v>
      </c>
      <c r="Y7" s="4">
        <v>162612</v>
      </c>
    </row>
    <row r="8" spans="1:25" ht="15">
      <c r="A8" t="s">
        <v>62</v>
      </c>
      <c r="E8" s="4">
        <v>0</v>
      </c>
      <c r="J8" s="4">
        <v>0</v>
      </c>
      <c r="O8" s="4">
        <v>517483</v>
      </c>
      <c r="T8" s="4">
        <v>0</v>
      </c>
      <c r="Y8" s="4">
        <v>8739872</v>
      </c>
    </row>
    <row r="9" spans="1:25" ht="15">
      <c r="A9" t="s">
        <v>63</v>
      </c>
      <c r="E9" s="4">
        <v>0</v>
      </c>
      <c r="J9" s="4">
        <v>0</v>
      </c>
      <c r="O9" s="4">
        <v>0</v>
      </c>
      <c r="T9" s="4">
        <v>0</v>
      </c>
      <c r="Y9" s="4">
        <v>0</v>
      </c>
    </row>
    <row r="10" spans="1:25" ht="15">
      <c r="A10" t="s">
        <v>66</v>
      </c>
      <c r="E10" s="4">
        <v>0</v>
      </c>
      <c r="J10" s="4">
        <v>0</v>
      </c>
      <c r="O10" s="4">
        <v>0</v>
      </c>
      <c r="T10" s="4">
        <v>0</v>
      </c>
      <c r="Y10" s="4">
        <v>0</v>
      </c>
    </row>
  </sheetData>
  <sheetProtection selectLockedCells="1" selectUnlockedCells="1"/>
  <mergeCells count="6">
    <mergeCell ref="A2:F2"/>
    <mergeCell ref="C5:F5"/>
    <mergeCell ref="H5:K5"/>
    <mergeCell ref="M5:P5"/>
    <mergeCell ref="R5:U5"/>
    <mergeCell ref="W5:Z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5.7109375" style="0" customWidth="1"/>
    <col min="4" max="16384" width="8.7109375" style="0" customWidth="1"/>
  </cols>
  <sheetData>
    <row r="3" spans="1:3" ht="15">
      <c r="A3" s="2" t="s">
        <v>288</v>
      </c>
      <c r="C3" s="2" t="s">
        <v>289</v>
      </c>
    </row>
    <row r="4" spans="1:3" ht="15">
      <c r="A4" t="s">
        <v>290</v>
      </c>
      <c r="C4" t="s">
        <v>291</v>
      </c>
    </row>
    <row r="5" spans="1:3" ht="15">
      <c r="A5" t="s">
        <v>292</v>
      </c>
      <c r="C5" t="s">
        <v>293</v>
      </c>
    </row>
    <row r="6" spans="1:3" ht="15">
      <c r="A6" t="s">
        <v>294</v>
      </c>
      <c r="C6" t="s">
        <v>295</v>
      </c>
    </row>
    <row r="7" spans="1:3" ht="15">
      <c r="A7" t="s">
        <v>296</v>
      </c>
      <c r="C7" t="s">
        <v>297</v>
      </c>
    </row>
    <row r="8" spans="1:3" ht="15">
      <c r="A8" t="s">
        <v>298</v>
      </c>
      <c r="C8" t="s">
        <v>299</v>
      </c>
    </row>
    <row r="9" spans="1:3" ht="15">
      <c r="A9" t="s">
        <v>300</v>
      </c>
      <c r="C9" t="s">
        <v>301</v>
      </c>
    </row>
    <row r="10" spans="1:3" ht="15">
      <c r="A10" t="s">
        <v>302</v>
      </c>
      <c r="C10" t="s">
        <v>303</v>
      </c>
    </row>
    <row r="11" spans="1:3" ht="15">
      <c r="A11" t="s">
        <v>304</v>
      </c>
      <c r="C11" t="s">
        <v>305</v>
      </c>
    </row>
    <row r="12" spans="1:3" ht="15">
      <c r="A12" t="s">
        <v>306</v>
      </c>
      <c r="C12" t="s">
        <v>307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E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16384" width="8.7109375" style="0" customWidth="1"/>
  </cols>
  <sheetData>
    <row r="2" spans="1:6" ht="15">
      <c r="A2" s="1" t="s">
        <v>308</v>
      </c>
      <c r="B2" s="1"/>
      <c r="C2" s="1"/>
      <c r="D2" s="1"/>
      <c r="E2" s="1"/>
      <c r="F2" s="1"/>
    </row>
    <row r="5" spans="1:31" ht="39.75" customHeight="1">
      <c r="A5" s="2" t="s">
        <v>121</v>
      </c>
      <c r="C5" s="3" t="s">
        <v>309</v>
      </c>
      <c r="D5" s="3"/>
      <c r="E5" s="3"/>
      <c r="F5" s="3"/>
      <c r="H5" s="3" t="s">
        <v>310</v>
      </c>
      <c r="I5" s="3"/>
      <c r="J5" s="3"/>
      <c r="K5" s="3"/>
      <c r="M5" s="3" t="s">
        <v>311</v>
      </c>
      <c r="N5" s="3"/>
      <c r="O5" s="3"/>
      <c r="P5" s="3"/>
      <c r="R5" s="3" t="s">
        <v>312</v>
      </c>
      <c r="S5" s="3"/>
      <c r="T5" s="3"/>
      <c r="U5" s="3"/>
      <c r="W5" s="3" t="s">
        <v>313</v>
      </c>
      <c r="X5" s="3"/>
      <c r="Y5" s="3"/>
      <c r="Z5" s="3"/>
      <c r="AB5" s="3" t="s">
        <v>314</v>
      </c>
      <c r="AC5" s="3"/>
      <c r="AD5" s="3"/>
      <c r="AE5" s="3"/>
    </row>
    <row r="6" spans="1:30" ht="15">
      <c r="A6" t="s">
        <v>7</v>
      </c>
      <c r="E6" s="4">
        <v>10750448</v>
      </c>
      <c r="J6" s="4">
        <v>0</v>
      </c>
      <c r="O6" s="4">
        <v>0</v>
      </c>
      <c r="T6" s="4">
        <v>11617051</v>
      </c>
      <c r="Y6" s="4">
        <v>10750448</v>
      </c>
      <c r="AD6" s="4">
        <v>10750448</v>
      </c>
    </row>
    <row r="7" spans="1:30" ht="15">
      <c r="A7" t="s">
        <v>61</v>
      </c>
      <c r="E7" s="4">
        <v>1752651</v>
      </c>
      <c r="J7" s="4">
        <v>0</v>
      </c>
      <c r="O7" s="4">
        <v>0</v>
      </c>
      <c r="T7" s="4">
        <v>1988761</v>
      </c>
      <c r="Y7" s="4">
        <v>1752651</v>
      </c>
      <c r="AD7" s="4">
        <v>1752651</v>
      </c>
    </row>
    <row r="8" spans="1:30" ht="15">
      <c r="A8" t="s">
        <v>62</v>
      </c>
      <c r="E8" s="4">
        <v>1911426</v>
      </c>
      <c r="J8" s="4">
        <v>1911426</v>
      </c>
      <c r="O8" s="4">
        <v>1911426</v>
      </c>
      <c r="T8" s="4">
        <v>2086117</v>
      </c>
      <c r="Y8" s="4">
        <v>1911426</v>
      </c>
      <c r="AD8" s="4">
        <v>1911426</v>
      </c>
    </row>
    <row r="9" spans="1:30" ht="15">
      <c r="A9" t="s">
        <v>63</v>
      </c>
      <c r="E9" s="4">
        <v>3765038</v>
      </c>
      <c r="J9" s="4">
        <v>3765038</v>
      </c>
      <c r="O9" s="4">
        <v>3765038</v>
      </c>
      <c r="T9" s="4">
        <v>4057116</v>
      </c>
      <c r="Y9" s="4">
        <v>3765038</v>
      </c>
      <c r="AD9" s="4">
        <v>3765038</v>
      </c>
    </row>
    <row r="10" spans="1:30" ht="15">
      <c r="A10" t="s">
        <v>66</v>
      </c>
      <c r="E10" s="4">
        <v>4734768</v>
      </c>
      <c r="J10" s="4">
        <v>4734768</v>
      </c>
      <c r="O10" s="4">
        <v>4734768</v>
      </c>
      <c r="T10" s="4">
        <v>5168069</v>
      </c>
      <c r="Y10" s="4">
        <v>4734768</v>
      </c>
      <c r="AD10" s="4">
        <v>4734768</v>
      </c>
    </row>
    <row r="12" spans="1:31" ht="15">
      <c r="A12" s="2" t="s">
        <v>229</v>
      </c>
      <c r="D12" s="2"/>
      <c r="E12" s="11">
        <v>22914330</v>
      </c>
      <c r="F12" s="2"/>
      <c r="I12" s="2"/>
      <c r="J12" s="11">
        <v>10411231</v>
      </c>
      <c r="K12" s="2"/>
      <c r="N12" s="2"/>
      <c r="O12" s="11">
        <v>10411231</v>
      </c>
      <c r="P12" s="2"/>
      <c r="S12" s="2"/>
      <c r="T12" s="11">
        <v>24917113</v>
      </c>
      <c r="U12" s="2"/>
      <c r="X12" s="2"/>
      <c r="Y12" s="11">
        <v>22914330</v>
      </c>
      <c r="Z12" s="2"/>
      <c r="AC12" s="2"/>
      <c r="AD12" s="11">
        <v>22914330</v>
      </c>
      <c r="AE12" s="2"/>
    </row>
  </sheetData>
  <sheetProtection selectLockedCells="1" selectUnlockedCells="1"/>
  <mergeCells count="7">
    <mergeCell ref="A2:F2"/>
    <mergeCell ref="C5:F5"/>
    <mergeCell ref="H5:K5"/>
    <mergeCell ref="M5:P5"/>
    <mergeCell ref="R5:U5"/>
    <mergeCell ref="W5:Z5"/>
    <mergeCell ref="AB5:A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315</v>
      </c>
      <c r="B2" s="1"/>
      <c r="C2" s="1"/>
      <c r="D2" s="1"/>
      <c r="E2" s="1"/>
      <c r="F2" s="1"/>
    </row>
    <row r="5" spans="3:8" ht="15">
      <c r="C5" s="1" t="s">
        <v>202</v>
      </c>
      <c r="D5" s="1"/>
      <c r="G5" s="1" t="s">
        <v>204</v>
      </c>
      <c r="H5" s="1"/>
    </row>
    <row r="6" spans="1:8" ht="15">
      <c r="A6" t="s">
        <v>316</v>
      </c>
      <c r="C6" s="14">
        <v>5.3</v>
      </c>
      <c r="D6" s="14"/>
      <c r="G6" s="14">
        <v>5.2</v>
      </c>
      <c r="H6" s="14"/>
    </row>
    <row r="7" spans="1:8" ht="15">
      <c r="A7" t="s">
        <v>317</v>
      </c>
      <c r="D7" s="9">
        <v>0</v>
      </c>
      <c r="H7" s="9">
        <v>0</v>
      </c>
    </row>
    <row r="8" spans="1:8" ht="15">
      <c r="A8" t="s">
        <v>318</v>
      </c>
      <c r="D8" s="9">
        <v>0</v>
      </c>
      <c r="E8" s="6">
        <v>-1</v>
      </c>
      <c r="H8" s="9">
        <v>0.1</v>
      </c>
    </row>
    <row r="9" spans="1:8" ht="15">
      <c r="A9" t="s">
        <v>319</v>
      </c>
      <c r="D9" s="9">
        <v>0.2</v>
      </c>
      <c r="H9" s="9">
        <v>0.1</v>
      </c>
    </row>
    <row r="11" spans="1:8" ht="15">
      <c r="A11" t="s">
        <v>229</v>
      </c>
      <c r="C11" s="14">
        <v>5.5</v>
      </c>
      <c r="D11" s="14"/>
      <c r="G11" s="14">
        <v>5.4</v>
      </c>
      <c r="H11" s="1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.7109375" style="0" customWidth="1"/>
    <col min="5" max="10" width="8.7109375" style="0" customWidth="1"/>
    <col min="11" max="11" width="10.7109375" style="0" customWidth="1"/>
    <col min="12" max="12" width="8.7109375" style="0" customWidth="1"/>
    <col min="13" max="13" width="12.7109375" style="0" customWidth="1"/>
    <col min="14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5" spans="3:13" ht="15">
      <c r="C5" s="1" t="s">
        <v>108</v>
      </c>
      <c r="D5" s="1"/>
      <c r="E5" s="1"/>
      <c r="F5" s="1"/>
      <c r="G5" s="1"/>
      <c r="H5" s="1"/>
      <c r="K5" s="1" t="s">
        <v>109</v>
      </c>
      <c r="L5" s="1"/>
      <c r="M5" s="1"/>
    </row>
    <row r="6" spans="3:13" ht="15">
      <c r="C6" s="1" t="s">
        <v>110</v>
      </c>
      <c r="D6" s="1"/>
      <c r="G6" s="1" t="s">
        <v>111</v>
      </c>
      <c r="H6" s="1"/>
      <c r="K6" s="2" t="s">
        <v>112</v>
      </c>
      <c r="M6" s="2" t="s">
        <v>113</v>
      </c>
    </row>
    <row r="7" spans="1:13" ht="15">
      <c r="A7" t="s">
        <v>114</v>
      </c>
      <c r="C7" s="7">
        <v>23000</v>
      </c>
      <c r="D7" s="7"/>
      <c r="G7" s="7">
        <v>7500</v>
      </c>
      <c r="H7" s="7"/>
      <c r="K7" s="8">
        <v>3000</v>
      </c>
      <c r="M7" s="8">
        <v>1500</v>
      </c>
    </row>
    <row r="8" spans="1:13" ht="15">
      <c r="A8" t="s">
        <v>115</v>
      </c>
      <c r="C8" s="7">
        <v>23000</v>
      </c>
      <c r="D8" s="7"/>
      <c r="G8" s="7">
        <v>3750</v>
      </c>
      <c r="H8" s="7"/>
      <c r="K8" s="8">
        <v>2500</v>
      </c>
      <c r="M8" s="8">
        <v>1250</v>
      </c>
    </row>
    <row r="9" spans="1:13" ht="15">
      <c r="A9" t="s">
        <v>116</v>
      </c>
      <c r="D9" t="s">
        <v>117</v>
      </c>
      <c r="G9" s="7">
        <v>3750</v>
      </c>
      <c r="H9" s="7"/>
      <c r="K9" t="s">
        <v>117</v>
      </c>
      <c r="M9" t="s">
        <v>117</v>
      </c>
    </row>
    <row r="10" spans="1:13" ht="15">
      <c r="A10" t="s">
        <v>118</v>
      </c>
      <c r="C10" s="7">
        <v>23000</v>
      </c>
      <c r="D10" s="7"/>
      <c r="G10" s="7">
        <v>7500</v>
      </c>
      <c r="H10" s="7"/>
      <c r="K10" s="8">
        <v>3000</v>
      </c>
      <c r="M10" s="8">
        <v>1500</v>
      </c>
    </row>
    <row r="11" spans="1:13" ht="15">
      <c r="A11" t="s">
        <v>119</v>
      </c>
      <c r="C11" s="7">
        <v>10000</v>
      </c>
      <c r="D11" s="7"/>
      <c r="G11" s="7">
        <v>3750</v>
      </c>
      <c r="H11" s="7"/>
      <c r="K11" s="8">
        <v>2500</v>
      </c>
      <c r="M11" s="8">
        <v>1250</v>
      </c>
    </row>
  </sheetData>
  <sheetProtection selectLockedCells="1" selectUnlockedCells="1"/>
  <mergeCells count="14">
    <mergeCell ref="A2:F2"/>
    <mergeCell ref="C5:H5"/>
    <mergeCell ref="K5:M5"/>
    <mergeCell ref="C6:D6"/>
    <mergeCell ref="G6:H6"/>
    <mergeCell ref="C7:D7"/>
    <mergeCell ref="G7:H7"/>
    <mergeCell ref="C8:D8"/>
    <mergeCell ref="G8:H8"/>
    <mergeCell ref="G9:H9"/>
    <mergeCell ref="C10:D10"/>
    <mergeCell ref="G10:H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6" width="10.7109375" style="0" customWidth="1"/>
    <col min="7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120</v>
      </c>
      <c r="B2" s="1"/>
      <c r="C2" s="1"/>
      <c r="D2" s="1"/>
      <c r="E2" s="1"/>
      <c r="F2" s="1"/>
    </row>
    <row r="5" spans="1:21" ht="39.75" customHeight="1">
      <c r="A5" s="2" t="s">
        <v>121</v>
      </c>
      <c r="C5" s="3" t="s">
        <v>122</v>
      </c>
      <c r="D5" s="3"/>
      <c r="E5" s="3"/>
      <c r="F5" s="3"/>
      <c r="H5" s="3" t="s">
        <v>123</v>
      </c>
      <c r="I5" s="3"/>
      <c r="J5" s="3"/>
      <c r="K5" s="3"/>
      <c r="M5" s="3" t="s">
        <v>124</v>
      </c>
      <c r="N5" s="3"/>
      <c r="O5" s="3"/>
      <c r="P5" s="3"/>
      <c r="R5" s="3" t="s">
        <v>125</v>
      </c>
      <c r="S5" s="3"/>
      <c r="T5" s="3"/>
      <c r="U5" s="3"/>
    </row>
    <row r="6" spans="1:20" ht="15">
      <c r="A6" t="s">
        <v>67</v>
      </c>
      <c r="E6" s="4">
        <v>98000</v>
      </c>
      <c r="F6" s="6">
        <v>-5</v>
      </c>
      <c r="J6" s="4">
        <v>120000</v>
      </c>
      <c r="O6" s="4">
        <v>1204</v>
      </c>
      <c r="T6" s="4">
        <v>219204</v>
      </c>
    </row>
    <row r="7" spans="1:20" ht="15">
      <c r="A7" t="s">
        <v>69</v>
      </c>
      <c r="E7" s="4">
        <v>65000</v>
      </c>
      <c r="J7" s="4">
        <v>120000</v>
      </c>
      <c r="O7" s="4">
        <v>6983</v>
      </c>
      <c r="T7" s="4">
        <v>191983</v>
      </c>
    </row>
    <row r="8" spans="1:20" ht="15">
      <c r="A8" t="s">
        <v>70</v>
      </c>
      <c r="E8" s="4">
        <v>149313</v>
      </c>
      <c r="J8" s="4">
        <v>120000</v>
      </c>
      <c r="O8" s="4">
        <v>7228</v>
      </c>
      <c r="T8" s="4">
        <v>276541</v>
      </c>
    </row>
    <row r="9" spans="1:20" ht="15">
      <c r="A9" t="s">
        <v>72</v>
      </c>
      <c r="E9" s="4">
        <v>147063</v>
      </c>
      <c r="J9" s="4">
        <v>120000</v>
      </c>
      <c r="O9" s="4">
        <v>15691</v>
      </c>
      <c r="T9" s="4">
        <v>282754</v>
      </c>
    </row>
    <row r="10" spans="1:20" ht="15">
      <c r="A10" t="s">
        <v>74</v>
      </c>
      <c r="E10" s="4">
        <v>69625</v>
      </c>
      <c r="J10" s="4">
        <v>120000</v>
      </c>
      <c r="O10" s="4">
        <v>3263</v>
      </c>
      <c r="T10" s="4">
        <v>192888</v>
      </c>
    </row>
    <row r="11" spans="1:20" ht="15">
      <c r="A11" t="s">
        <v>76</v>
      </c>
      <c r="E11" s="4">
        <v>88500</v>
      </c>
      <c r="J11" s="4">
        <v>120000</v>
      </c>
      <c r="O11" s="4">
        <v>18666</v>
      </c>
      <c r="T11" s="4">
        <v>227166</v>
      </c>
    </row>
    <row r="12" spans="1:20" ht="15">
      <c r="A12" t="s">
        <v>78</v>
      </c>
      <c r="E12" s="4">
        <v>126000</v>
      </c>
      <c r="J12" s="4">
        <v>120000</v>
      </c>
      <c r="O12" s="4">
        <v>885</v>
      </c>
      <c r="T12" s="4">
        <v>246885</v>
      </c>
    </row>
    <row r="13" spans="1:20" ht="15">
      <c r="A13" t="s">
        <v>80</v>
      </c>
      <c r="E13" s="4">
        <v>65000</v>
      </c>
      <c r="J13" s="4">
        <v>120000</v>
      </c>
      <c r="O13" s="4">
        <v>1517</v>
      </c>
      <c r="T13" s="4">
        <v>186517</v>
      </c>
    </row>
    <row r="14" spans="1:20" ht="15">
      <c r="A14" t="s">
        <v>82</v>
      </c>
      <c r="E14" s="4">
        <v>138000</v>
      </c>
      <c r="J14" s="4">
        <v>120000</v>
      </c>
      <c r="O14" s="4">
        <v>8783</v>
      </c>
      <c r="T14" s="4">
        <v>266783</v>
      </c>
    </row>
    <row r="15" spans="1:20" ht="15">
      <c r="A15" t="s">
        <v>84</v>
      </c>
      <c r="E15" s="4">
        <v>121250</v>
      </c>
      <c r="J15" s="4">
        <v>120000</v>
      </c>
      <c r="O15" t="s">
        <v>117</v>
      </c>
      <c r="T15" s="4">
        <v>241250</v>
      </c>
    </row>
    <row r="16" spans="1:20" ht="15">
      <c r="A16" t="s">
        <v>86</v>
      </c>
      <c r="E16" s="4">
        <v>98000</v>
      </c>
      <c r="J16" s="4">
        <v>120000</v>
      </c>
      <c r="O16" s="4">
        <v>4391</v>
      </c>
      <c r="T16" s="4">
        <v>222391</v>
      </c>
    </row>
    <row r="17" spans="1:20" ht="15">
      <c r="A17" t="s">
        <v>126</v>
      </c>
      <c r="E17" s="4">
        <v>45563</v>
      </c>
      <c r="J17" t="s">
        <v>117</v>
      </c>
      <c r="O17" s="4">
        <v>23900</v>
      </c>
      <c r="T17" s="4">
        <v>69463</v>
      </c>
    </row>
  </sheetData>
  <sheetProtection selectLockedCells="1" selectUnlockedCells="1"/>
  <mergeCells count="5">
    <mergeCell ref="A2:F2"/>
    <mergeCell ref="C5:F5"/>
    <mergeCell ref="H5:K5"/>
    <mergeCell ref="M5:P5"/>
    <mergeCell ref="R5:U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3" spans="1:16" ht="39.75" customHeight="1">
      <c r="A3" s="2" t="s">
        <v>121</v>
      </c>
      <c r="C3" s="3" t="s">
        <v>127</v>
      </c>
      <c r="D3" s="3"/>
      <c r="E3" s="3"/>
      <c r="F3" s="3"/>
      <c r="H3" s="1" t="s">
        <v>128</v>
      </c>
      <c r="I3" s="1"/>
      <c r="J3" s="1"/>
      <c r="K3" s="1"/>
      <c r="M3" s="1" t="s">
        <v>129</v>
      </c>
      <c r="N3" s="1"/>
      <c r="O3" s="1"/>
      <c r="P3" s="1"/>
    </row>
    <row r="4" spans="1:15" ht="15">
      <c r="A4" t="s">
        <v>67</v>
      </c>
      <c r="E4" s="4">
        <v>10116</v>
      </c>
      <c r="J4" s="4">
        <v>0</v>
      </c>
      <c r="O4" s="4">
        <v>0</v>
      </c>
    </row>
    <row r="5" spans="1:15" ht="15">
      <c r="A5" t="s">
        <v>69</v>
      </c>
      <c r="E5" s="4">
        <v>10116</v>
      </c>
      <c r="J5" s="4">
        <v>0</v>
      </c>
      <c r="O5" s="4">
        <v>360000</v>
      </c>
    </row>
    <row r="6" spans="1:15" ht="15">
      <c r="A6" t="s">
        <v>70</v>
      </c>
      <c r="E6" s="4">
        <v>10116</v>
      </c>
      <c r="J6" s="4">
        <v>0</v>
      </c>
      <c r="O6" s="4">
        <v>26000</v>
      </c>
    </row>
    <row r="7" spans="1:15" ht="15">
      <c r="A7" t="s">
        <v>72</v>
      </c>
      <c r="E7" s="4">
        <v>10116</v>
      </c>
      <c r="J7" s="4">
        <v>0</v>
      </c>
      <c r="O7" s="4">
        <v>30000</v>
      </c>
    </row>
    <row r="8" spans="1:15" ht="15">
      <c r="A8" t="s">
        <v>74</v>
      </c>
      <c r="E8" s="4">
        <v>0</v>
      </c>
      <c r="J8" s="4">
        <v>3840</v>
      </c>
      <c r="O8" s="4">
        <v>0</v>
      </c>
    </row>
    <row r="9" spans="1:15" ht="15">
      <c r="A9" t="s">
        <v>76</v>
      </c>
      <c r="E9" s="4">
        <v>10116</v>
      </c>
      <c r="J9" s="4">
        <v>0</v>
      </c>
      <c r="O9" s="4">
        <v>36000</v>
      </c>
    </row>
    <row r="10" spans="1:15" ht="15">
      <c r="A10" t="s">
        <v>78</v>
      </c>
      <c r="E10" s="4">
        <v>10116</v>
      </c>
      <c r="J10" s="4">
        <v>0</v>
      </c>
      <c r="O10" s="4">
        <v>0</v>
      </c>
    </row>
    <row r="11" spans="1:15" ht="15">
      <c r="A11" t="s">
        <v>80</v>
      </c>
      <c r="E11" s="4">
        <v>3840</v>
      </c>
      <c r="J11" s="4">
        <v>6276</v>
      </c>
      <c r="O11" s="4">
        <v>200000</v>
      </c>
    </row>
    <row r="12" spans="1:15" ht="15">
      <c r="A12" t="s">
        <v>82</v>
      </c>
      <c r="E12" s="4">
        <v>10116</v>
      </c>
      <c r="J12" s="4">
        <v>0</v>
      </c>
      <c r="O12" s="4">
        <v>8400</v>
      </c>
    </row>
    <row r="13" spans="1:15" ht="15">
      <c r="A13" t="s">
        <v>84</v>
      </c>
      <c r="E13" s="4">
        <v>10116</v>
      </c>
      <c r="J13" s="4">
        <v>0</v>
      </c>
      <c r="O13" s="4">
        <v>0</v>
      </c>
    </row>
    <row r="14" spans="1:15" ht="15">
      <c r="A14" t="s">
        <v>86</v>
      </c>
      <c r="E14" s="4">
        <v>10116</v>
      </c>
      <c r="J14" s="4">
        <v>0</v>
      </c>
      <c r="O14" s="4">
        <v>0</v>
      </c>
    </row>
  </sheetData>
  <sheetProtection selectLockedCells="1" selectUnlockedCells="1"/>
  <mergeCells count="3">
    <mergeCell ref="C3:F3"/>
    <mergeCell ref="H3:K3"/>
    <mergeCell ref="M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29.7109375" style="0" customWidth="1"/>
    <col min="6" max="6" width="8.7109375" style="0" customWidth="1"/>
    <col min="7" max="7" width="42.7109375" style="0" customWidth="1"/>
    <col min="8" max="16384" width="8.7109375" style="0" customWidth="1"/>
  </cols>
  <sheetData>
    <row r="2" spans="1:6" ht="15">
      <c r="A2" s="1" t="s">
        <v>130</v>
      </c>
      <c r="B2" s="1"/>
      <c r="C2" s="1"/>
      <c r="D2" s="1"/>
      <c r="E2" s="1"/>
      <c r="F2" s="1"/>
    </row>
    <row r="5" spans="1:7" ht="39.75" customHeight="1">
      <c r="A5" s="2" t="s">
        <v>131</v>
      </c>
      <c r="C5" s="2" t="s">
        <v>132</v>
      </c>
      <c r="E5" s="2" t="s">
        <v>133</v>
      </c>
      <c r="G5" s="2" t="s">
        <v>134</v>
      </c>
    </row>
    <row r="6" spans="1:7" ht="15">
      <c r="A6" t="s">
        <v>7</v>
      </c>
      <c r="C6" s="8">
        <v>2981318</v>
      </c>
      <c r="E6" t="s">
        <v>135</v>
      </c>
      <c r="G6" t="s">
        <v>136</v>
      </c>
    </row>
    <row r="7" spans="1:7" ht="15">
      <c r="A7" t="s">
        <v>61</v>
      </c>
      <c r="C7" s="8">
        <v>932780</v>
      </c>
      <c r="E7" t="s">
        <v>137</v>
      </c>
      <c r="G7" t="s">
        <v>138</v>
      </c>
    </row>
    <row r="8" spans="1:7" ht="15">
      <c r="A8" t="s">
        <v>62</v>
      </c>
      <c r="C8" s="8">
        <v>2012826</v>
      </c>
      <c r="E8" s="8">
        <v>2096668</v>
      </c>
      <c r="G8" t="s">
        <v>139</v>
      </c>
    </row>
    <row r="9" spans="1:7" ht="15">
      <c r="A9" t="s">
        <v>140</v>
      </c>
      <c r="C9" t="s">
        <v>141</v>
      </c>
      <c r="E9" t="s">
        <v>142</v>
      </c>
      <c r="G9" t="s">
        <v>143</v>
      </c>
    </row>
    <row r="10" spans="1:7" ht="15">
      <c r="A10" t="s">
        <v>66</v>
      </c>
      <c r="C10" s="8">
        <v>2813477</v>
      </c>
      <c r="E10" s="8">
        <v>2280654</v>
      </c>
      <c r="G10" t="s">
        <v>144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3.7109375" style="0" customWidth="1"/>
    <col min="11" max="14" width="8.7109375" style="0" customWidth="1"/>
    <col min="15" max="15" width="9.7109375" style="0" customWidth="1"/>
    <col min="16" max="16384" width="8.7109375" style="0" customWidth="1"/>
  </cols>
  <sheetData>
    <row r="2" spans="1:6" ht="15">
      <c r="A2" s="1" t="s">
        <v>145</v>
      </c>
      <c r="B2" s="1"/>
      <c r="C2" s="1"/>
      <c r="D2" s="1"/>
      <c r="E2" s="1"/>
      <c r="F2" s="1"/>
    </row>
    <row r="5" spans="1:16" ht="39.75" customHeight="1">
      <c r="A5" s="2" t="s">
        <v>131</v>
      </c>
      <c r="C5" s="3" t="s">
        <v>146</v>
      </c>
      <c r="D5" s="3"/>
      <c r="E5" s="3"/>
      <c r="F5" s="3"/>
      <c r="H5" s="3" t="s">
        <v>147</v>
      </c>
      <c r="I5" s="3"/>
      <c r="J5" s="3"/>
      <c r="K5" s="3"/>
      <c r="M5" s="3" t="s">
        <v>148</v>
      </c>
      <c r="N5" s="3"/>
      <c r="O5" s="3"/>
      <c r="P5" s="3"/>
    </row>
    <row r="6" spans="1:15" ht="15">
      <c r="A6" t="s">
        <v>7</v>
      </c>
      <c r="E6" s="8">
        <v>6482377</v>
      </c>
      <c r="J6" t="s">
        <v>149</v>
      </c>
      <c r="O6" t="s">
        <v>150</v>
      </c>
    </row>
    <row r="7" spans="1:15" ht="15">
      <c r="A7" t="s">
        <v>61</v>
      </c>
      <c r="E7" s="8">
        <v>1688727</v>
      </c>
      <c r="J7" t="s">
        <v>151</v>
      </c>
      <c r="O7" t="s">
        <v>152</v>
      </c>
    </row>
    <row r="8" spans="1:15" ht="15">
      <c r="A8" t="s">
        <v>62</v>
      </c>
      <c r="E8" s="8">
        <v>3387783</v>
      </c>
      <c r="J8" s="8">
        <v>3581668</v>
      </c>
      <c r="O8" t="s">
        <v>153</v>
      </c>
    </row>
    <row r="9" spans="1:15" ht="15">
      <c r="A9" t="s">
        <v>140</v>
      </c>
      <c r="E9" t="s">
        <v>154</v>
      </c>
      <c r="J9" t="s">
        <v>155</v>
      </c>
      <c r="O9" t="s">
        <v>156</v>
      </c>
    </row>
    <row r="10" spans="1:15" ht="15">
      <c r="A10" t="s">
        <v>66</v>
      </c>
      <c r="E10" s="8">
        <v>6460429</v>
      </c>
      <c r="J10" s="8">
        <v>5927654</v>
      </c>
      <c r="O10" t="s">
        <v>157</v>
      </c>
    </row>
  </sheetData>
  <sheetProtection selectLockedCells="1" selectUnlockedCells="1"/>
  <mergeCells count="4">
    <mergeCell ref="A2:F2"/>
    <mergeCell ref="C5:F5"/>
    <mergeCell ref="H5:K5"/>
    <mergeCell ref="M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G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3.7109375" style="0" customWidth="1"/>
    <col min="8" max="16384" width="8.7109375" style="0" customWidth="1"/>
  </cols>
  <sheetData>
    <row r="3" spans="1:7" ht="39.75" customHeight="1">
      <c r="A3" s="2" t="s">
        <v>131</v>
      </c>
      <c r="C3" s="2" t="s">
        <v>158</v>
      </c>
      <c r="E3" s="2" t="s">
        <v>159</v>
      </c>
      <c r="G3" s="2" t="s">
        <v>160</v>
      </c>
    </row>
    <row r="4" spans="1:7" ht="15">
      <c r="A4" t="s">
        <v>7</v>
      </c>
      <c r="C4" s="8">
        <v>906400</v>
      </c>
      <c r="E4" s="8">
        <v>906400</v>
      </c>
      <c r="G4" s="4">
        <v>0</v>
      </c>
    </row>
    <row r="5" spans="1:7" ht="15">
      <c r="A5" t="s">
        <v>61</v>
      </c>
      <c r="C5" s="8">
        <v>515000</v>
      </c>
      <c r="E5" t="s">
        <v>161</v>
      </c>
      <c r="G5" s="9">
        <v>6.5</v>
      </c>
    </row>
    <row r="6" spans="1:7" ht="15">
      <c r="A6" t="s">
        <v>62</v>
      </c>
      <c r="C6" s="8">
        <v>798250</v>
      </c>
      <c r="E6" s="8">
        <v>798250</v>
      </c>
      <c r="G6" s="4">
        <v>0</v>
      </c>
    </row>
    <row r="7" spans="1:7" ht="15">
      <c r="A7" t="s">
        <v>162</v>
      </c>
      <c r="C7" t="s">
        <v>163</v>
      </c>
      <c r="E7" t="s">
        <v>163</v>
      </c>
      <c r="G7" s="4">
        <v>0</v>
      </c>
    </row>
    <row r="8" spans="1:7" ht="15">
      <c r="A8" t="s">
        <v>66</v>
      </c>
      <c r="C8" s="8">
        <v>803400</v>
      </c>
      <c r="E8" s="8">
        <v>803400</v>
      </c>
      <c r="G8" s="4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E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43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5" ht="15">
      <c r="A3" s="1" t="s">
        <v>164</v>
      </c>
      <c r="B3" s="1"/>
      <c r="C3" s="1"/>
      <c r="D3" s="1"/>
      <c r="E3" s="1"/>
    </row>
    <row r="4" spans="1:5" ht="15">
      <c r="A4" s="2" t="s">
        <v>165</v>
      </c>
      <c r="C4" s="2" t="s">
        <v>166</v>
      </c>
      <c r="E4" s="2" t="s">
        <v>167</v>
      </c>
    </row>
    <row r="5" spans="1:5" ht="15">
      <c r="A5" s="8">
        <v>1780711</v>
      </c>
      <c r="C5" t="s">
        <v>168</v>
      </c>
      <c r="E5" t="s">
        <v>169</v>
      </c>
    </row>
    <row r="6" spans="1:5" ht="15">
      <c r="A6" t="s">
        <v>170</v>
      </c>
      <c r="C6" t="s">
        <v>171</v>
      </c>
      <c r="E6" t="s">
        <v>172</v>
      </c>
    </row>
    <row r="7" spans="1:5" ht="15">
      <c r="A7" s="8">
        <v>3042048</v>
      </c>
      <c r="C7" t="s">
        <v>173</v>
      </c>
      <c r="E7" t="s">
        <v>174</v>
      </c>
    </row>
  </sheetData>
  <sheetProtection selectLockedCells="1" selectUnlockedCells="1"/>
  <mergeCells count="1">
    <mergeCell ref="A3:E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2019-12-05T17:38:18Z</dcterms:created>
  <dcterms:modified xsi:type="dcterms:W3CDTF">2019-12-05T17:38:18Z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